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ienvenue\OneDrive\Desktop\PAIE BTP 2025\1. BULLETINS DE PAIE COMMENTES\B. CADRES IDCC 2420\"/>
    </mc:Choice>
  </mc:AlternateContent>
  <xr:revisionPtr revIDLastSave="0" documentId="8_{C3F82296-E5B8-4C48-B40E-D5851BF1DCBF}" xr6:coauthVersionLast="47" xr6:coauthVersionMax="47" xr10:uidLastSave="{00000000-0000-0000-0000-000000000000}"/>
  <bookViews>
    <workbookView xWindow="-108" yWindow="-108" windowWidth="23256" windowHeight="12456" xr2:uid="{54E4572F-8201-48CC-9951-FB7E369C88F7}"/>
  </bookViews>
  <sheets>
    <sheet name="Feuil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6" i="1" l="1"/>
  <c r="H82" i="1"/>
  <c r="H10" i="1"/>
  <c r="H6" i="1"/>
  <c r="H5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Bienvenue</author>
  </authors>
  <commentList>
    <comment ref="F50" authorId="0" shapeId="0" xr:uid="{13859A46-D5C2-4F6D-9D4A-2A14452BDC6F}">
      <text>
        <r>
          <rPr>
            <sz val="9"/>
            <color indexed="81"/>
            <rFont val="Tahoma"/>
            <family val="2"/>
          </rPr>
          <t>Exemption possible</t>
        </r>
        <r>
          <rPr>
            <b/>
            <sz val="9"/>
            <color indexed="81"/>
            <rFont val="Tahoma"/>
            <family val="2"/>
          </rPr>
          <t xml:space="preserve"> 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95" authorId="0" shapeId="0" xr:uid="{6121CB21-3C33-4918-B63F-A497319BDB43}">
      <text>
        <r>
          <rPr>
            <sz val="9"/>
            <color indexed="81"/>
            <rFont val="Tahoma"/>
            <family val="2"/>
          </rPr>
          <t xml:space="preserve">Taux 19,70 %  en RP  - 19,6 % en PACA et 20,2 %  dans les autres régions
</t>
        </r>
      </text>
    </comment>
    <comment ref="A96" authorId="0" shapeId="0" xr:uid="{9BA2637B-4E25-44BA-B831-8438A66D9FCE}">
      <text>
        <r>
          <rPr>
            <sz val="9"/>
            <color indexed="81"/>
            <rFont val="Tahoma"/>
            <family val="2"/>
          </rPr>
          <t xml:space="preserve">Restriction à certains départements. Cf Feuille Justification des Bases en  fin de feuille 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96" authorId="0" shapeId="0" xr:uid="{004E1FFF-9687-4FC7-BE81-E7911CD2FD14}">
      <text>
        <r>
          <rPr>
            <sz val="9"/>
            <color indexed="81"/>
            <rFont val="Tahoma"/>
            <family val="2"/>
          </rPr>
          <t xml:space="preserve">Taux variable suivant les régions : RP 0,40 %  - PACA 0,13% 
</t>
        </r>
      </text>
    </comment>
    <comment ref="A98" authorId="0" shapeId="0" xr:uid="{E10906FD-5E9C-4FBD-94AF-3BB930B881A4}">
      <text>
        <r>
          <rPr>
            <sz val="9"/>
            <color indexed="81"/>
            <rFont val="Tahoma"/>
            <family val="2"/>
          </rPr>
          <t>Cette cotisation est dûe dans les E du bâtiment d'au plus 10 salariés</t>
        </r>
      </text>
    </comment>
  </commentList>
</comments>
</file>

<file path=xl/sharedStrings.xml><?xml version="1.0" encoding="utf-8"?>
<sst xmlns="http://schemas.openxmlformats.org/spreadsheetml/2006/main" count="168" uniqueCount="111">
  <si>
    <t xml:space="preserve">Entreprise de 11 ou plus de 11 salariés ( mais moins de 300 salariés) La DFS ne s'applique pas à cette catégorie de salariés </t>
  </si>
  <si>
    <t xml:space="preserve">Autres charges dues par l'employeur </t>
  </si>
  <si>
    <t xml:space="preserve">CTP </t>
  </si>
  <si>
    <t xml:space="preserve">Organisme Collecteur </t>
  </si>
  <si>
    <t>FNAL Plafonnée</t>
  </si>
  <si>
    <t xml:space="preserve">Brut majoré de 111,5 % </t>
  </si>
  <si>
    <t xml:space="preserve">Moins de 50 salariés </t>
  </si>
  <si>
    <t>URSSAF</t>
  </si>
  <si>
    <t xml:space="preserve">FNAL  </t>
  </si>
  <si>
    <t xml:space="preserve">Brut  majoré de 111,5 % </t>
  </si>
  <si>
    <t xml:space="preserve">Au moins 50  salariés </t>
  </si>
  <si>
    <t xml:space="preserve">URSSAF </t>
  </si>
  <si>
    <t>Versement de mobilité</t>
  </si>
  <si>
    <t xml:space="preserve">Variable </t>
  </si>
  <si>
    <t xml:space="preserve">Au moins 11 salariés </t>
  </si>
  <si>
    <t>900/901</t>
  </si>
  <si>
    <t xml:space="preserve">Contribution de solidarité pour l'autonomie </t>
  </si>
  <si>
    <t>Toutes les entreprises</t>
  </si>
  <si>
    <t xml:space="preserve">Forfait social </t>
  </si>
  <si>
    <t xml:space="preserve">PP Mutuelle + Prevy PP </t>
  </si>
  <si>
    <t xml:space="preserve">Contribution dialogue social </t>
  </si>
  <si>
    <t xml:space="preserve">Brut </t>
  </si>
  <si>
    <t xml:space="preserve">Toutes les entreprises </t>
  </si>
  <si>
    <t>O27</t>
  </si>
  <si>
    <t xml:space="preserve">Formation professionnelle </t>
  </si>
  <si>
    <t>Brut  *111,5%</t>
  </si>
  <si>
    <t xml:space="preserve">Taux de 1% pour les E d'au moins 11 salariés Comprend en particulier la cotisation  de 0,30 % au CCCA BTP </t>
  </si>
  <si>
    <t>Cotisation supplémentaire conventionnelle</t>
  </si>
  <si>
    <t xml:space="preserve">Brut  </t>
  </si>
  <si>
    <t>Taux applicable dans les E d'au moins 11 salariés  et de moins de 300 salariés</t>
  </si>
  <si>
    <t xml:space="preserve">PRO BTP </t>
  </si>
  <si>
    <t xml:space="preserve">Taxe d'apprentissage </t>
  </si>
  <si>
    <t>Brut *111,5%</t>
  </si>
  <si>
    <t xml:space="preserve">Toutes les entreprises  du BTP sont éligibles Pas d'exemption possible pour les entreprises de + de 10 salariés. </t>
  </si>
  <si>
    <t>994/995</t>
  </si>
  <si>
    <t>Agence de la collecte unique (ACU) / OPCA ou organismes collecteurs désignés</t>
  </si>
  <si>
    <t xml:space="preserve">Participation à l'effort de construction </t>
  </si>
  <si>
    <t xml:space="preserve">Brut  *111,5% </t>
  </si>
  <si>
    <t xml:space="preserve">Entreprises d'au moins 50 salariés </t>
  </si>
  <si>
    <t xml:space="preserve">Action Logement ou Organisme Collecteur Régional </t>
  </si>
  <si>
    <t xml:space="preserve">Total Autres Charges  dues par l'employeur </t>
  </si>
  <si>
    <t xml:space="preserve">Cellule J53 du Bulletin de Paie </t>
  </si>
  <si>
    <t>Net imposable</t>
  </si>
  <si>
    <t xml:space="preserve">Entreprises de 11 ou  +  de 11 salariés </t>
  </si>
  <si>
    <t>Organisme Collecteur</t>
  </si>
  <si>
    <t xml:space="preserve">CI BTP </t>
  </si>
  <si>
    <t xml:space="preserve">CIBTP </t>
  </si>
  <si>
    <t xml:space="preserve">APAS BTP </t>
  </si>
  <si>
    <t>CIBTP</t>
  </si>
  <si>
    <t>Chômage intempéries pour le second œuvre *</t>
  </si>
  <si>
    <t>Cotisation caisse de congés payés</t>
  </si>
  <si>
    <t>* Cotisation Œuvres sociales</t>
  </si>
  <si>
    <t xml:space="preserve">Cotisation OPPBTP </t>
  </si>
  <si>
    <t xml:space="preserve">Salaire de base </t>
  </si>
  <si>
    <t xml:space="preserve">Absence </t>
  </si>
  <si>
    <t>Maintien  MNP</t>
  </si>
  <si>
    <t>Le montant du maintien de salaire n'a pas à être intégré dans la base de calcul de ces 3 cotisations  en cas de MNP</t>
  </si>
  <si>
    <t xml:space="preserve">Maintien </t>
  </si>
  <si>
    <t xml:space="preserve">Heures Supplémentaires </t>
  </si>
  <si>
    <t xml:space="preserve">Indemnité de trajet </t>
  </si>
  <si>
    <t xml:space="preserve">Indemnité de panier </t>
  </si>
  <si>
    <t>Indemnité de transport</t>
  </si>
  <si>
    <t>Indemnité de trasnport **</t>
  </si>
  <si>
    <t xml:space="preserve">Prime exceptionnelle </t>
  </si>
  <si>
    <t xml:space="preserve">Total brut </t>
  </si>
  <si>
    <t>X</t>
  </si>
  <si>
    <t>x</t>
  </si>
  <si>
    <t>Brut Plafonné</t>
  </si>
  <si>
    <t xml:space="preserve">Brut + 13,14 % *Brut </t>
  </si>
  <si>
    <t>Majoration de  13,14%</t>
  </si>
  <si>
    <t xml:space="preserve">CSG CRDS </t>
  </si>
  <si>
    <t xml:space="preserve">Net imposable </t>
  </si>
  <si>
    <t xml:space="preserve">Comprend </t>
  </si>
  <si>
    <t>0,12 % Base PP Prévoyance *</t>
  </si>
  <si>
    <t>Abattement de 1,75%</t>
  </si>
  <si>
    <t xml:space="preserve">PP Mutuelle </t>
  </si>
  <si>
    <t xml:space="preserve">PP Prévoyance </t>
  </si>
  <si>
    <t>* Le Net imposable  Comprend  un pourcentage de la Base de la PP Prévoyance ( 0,12 %  pour les cadres ) correspondant à  la  partie affectée au financement de la garantie hospitalisation en chirurgie lorsque celle-ci est prévue dans le contrat de prévoyance</t>
  </si>
  <si>
    <t xml:space="preserve">Entreprises de moins de 11 salariés La DFS ne s'applique pas à cette catégorie de salariés </t>
  </si>
  <si>
    <t xml:space="preserve">Brut Abattu majoré de 111,5 % </t>
  </si>
  <si>
    <t>Brut</t>
  </si>
  <si>
    <t>PP Mutuelle + Prevy PP (Base *TauxMaximu de 1,12%)</t>
  </si>
  <si>
    <t>Tooutes les entreprises</t>
  </si>
  <si>
    <t>Brut*111,5%</t>
  </si>
  <si>
    <t xml:space="preserve">Entreprise de moins de 11 salariés </t>
  </si>
  <si>
    <t>Brut  *120%</t>
  </si>
  <si>
    <t xml:space="preserve">Brut *111,5 % * Cf. Conditions d'exemption ci-dessous </t>
  </si>
  <si>
    <t>Toutes les entreprises. L'exemption ne concerne que les entreprises d'au plus 10 salariés</t>
  </si>
  <si>
    <t xml:space="preserve">Brut Abattu *111,5% </t>
  </si>
  <si>
    <t xml:space="preserve">Cellule J52 du BP </t>
  </si>
  <si>
    <r>
      <t xml:space="preserve">* Si l'entreprise </t>
    </r>
    <r>
      <rPr>
        <b/>
        <sz val="9"/>
        <color theme="1"/>
        <rFont val="Times New Roman"/>
        <family val="1"/>
      </rPr>
      <t xml:space="preserve">a au plus 10 salariés </t>
    </r>
    <r>
      <rPr>
        <sz val="9"/>
        <color theme="1"/>
        <rFont val="Times New Roman"/>
        <family val="1"/>
      </rPr>
      <t>et a employé au moins 1 apprenti au cours de l'année N-1 et que la masse salariale de l'année N-1 est composée à au moins 11%  des salaires des apprentis la Taxe n'est pas dûe</t>
    </r>
  </si>
  <si>
    <t>Libellé</t>
  </si>
  <si>
    <t xml:space="preserve">Base de Calcul </t>
  </si>
  <si>
    <t xml:space="preserve">Taux </t>
  </si>
  <si>
    <t xml:space="preserve">Orgnanisme Collecteur </t>
  </si>
  <si>
    <t xml:space="preserve">Brut  Plafonné </t>
  </si>
  <si>
    <t>APAS</t>
  </si>
  <si>
    <t xml:space="preserve">Brut + 13,14% * Brut </t>
  </si>
  <si>
    <t xml:space="preserve">APNAB </t>
  </si>
  <si>
    <t xml:space="preserve">CCCA BTP </t>
  </si>
  <si>
    <t xml:space="preserve">Pas de DFS possible pour cette catégorie de salariés </t>
  </si>
  <si>
    <t xml:space="preserve">* Sur la distinction gros œuvre / second œuvre voir document dédié </t>
  </si>
  <si>
    <t>Forfait social de 8 %</t>
  </si>
  <si>
    <t>Ouvriers</t>
  </si>
  <si>
    <t>ETAM</t>
  </si>
  <si>
    <t>Cadres</t>
  </si>
  <si>
    <t>Prévoyance de base : part patronale conventionnelle</t>
  </si>
  <si>
    <t>1,50 % sur TA et part patronale appliquée dans l'entreprise sur TB</t>
  </si>
  <si>
    <t>Prévoyance supplémentaire</t>
  </si>
  <si>
    <t>Part patronale en totalité</t>
  </si>
  <si>
    <t>Mutuelle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</si>
</sst>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\ #,##0&quot;    &quot;;\-#,##0&quot;    &quot;;&quot; -&quot;#&quot;    &quot;;@\ "/>
    <numFmt numFmtId="165" formatCode="_-* #,##0.00\ _€_-;\-* #,##0.00\ _€_-;_-* &quot;-&quot;??\ _€_-;_-@_-"/>
    <numFmt numFmtId="166" formatCode="#,##0.00_ ;\-#,##0.00\ "/>
    <numFmt numFmtId="167" formatCode="0.000%"/>
  </numFmts>
  <fonts count="3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4"/>
      <color theme="1"/>
      <name val="Times New Roman"/>
      <family val="1"/>
    </font>
    <font>
      <sz val="14"/>
      <color theme="0"/>
      <name val="Times New Roman"/>
      <family val="1"/>
    </font>
    <font>
      <sz val="11"/>
      <color theme="0"/>
      <name val="Times New Roman"/>
      <family val="1"/>
    </font>
    <font>
      <sz val="14"/>
      <name val="Times New Roman"/>
      <family val="1"/>
    </font>
    <font>
      <sz val="10"/>
      <name val="Times New Roman"/>
      <family val="1"/>
    </font>
    <font>
      <sz val="11"/>
      <name val="Times New Roman"/>
      <family val="1"/>
    </font>
    <font>
      <sz val="11"/>
      <color theme="1"/>
      <name val="Times New Roman"/>
      <family val="1"/>
    </font>
    <font>
      <sz val="11"/>
      <name val="Calibri"/>
      <family val="2"/>
      <scheme val="minor"/>
    </font>
    <font>
      <sz val="9"/>
      <name val="Times New Roman"/>
      <family val="1"/>
    </font>
    <font>
      <sz val="8"/>
      <name val="Times New Roman"/>
      <family val="1"/>
    </font>
    <font>
      <sz val="9"/>
      <color theme="1"/>
      <name val="Times New Roman"/>
      <family val="1"/>
    </font>
    <font>
      <b/>
      <sz val="14"/>
      <color theme="1"/>
      <name val="Times New Roman"/>
      <family val="1"/>
    </font>
    <font>
      <b/>
      <sz val="14"/>
      <name val="Times New Roman"/>
      <family val="1"/>
    </font>
    <font>
      <i/>
      <sz val="14"/>
      <color theme="1"/>
      <name val="Times New Roman"/>
      <family val="1"/>
    </font>
    <font>
      <i/>
      <sz val="16"/>
      <name val="Times New Roman"/>
      <family val="1"/>
    </font>
    <font>
      <sz val="10"/>
      <color theme="1"/>
      <name val="Times New Roman"/>
      <family val="1"/>
    </font>
    <font>
      <sz val="10"/>
      <color theme="0"/>
      <name val="Times New Roman"/>
      <family val="1"/>
    </font>
    <font>
      <sz val="8"/>
      <color theme="1"/>
      <name val="Times New Roman"/>
      <family val="1"/>
    </font>
    <font>
      <sz val="12"/>
      <color theme="1"/>
      <name val="Times New Roman"/>
      <family val="1"/>
    </font>
    <font>
      <i/>
      <sz val="11"/>
      <color theme="1"/>
      <name val="Times New Roman"/>
      <family val="1"/>
    </font>
    <font>
      <sz val="12"/>
      <name val="Times New Roman"/>
      <family val="1"/>
    </font>
    <font>
      <b/>
      <sz val="9"/>
      <color theme="1"/>
      <name val="Times New Roman"/>
      <family val="1"/>
    </font>
    <font>
      <sz val="11"/>
      <color rgb="FF000000"/>
      <name val="Times New Roman"/>
      <family val="1"/>
    </font>
    <font>
      <sz val="12"/>
      <color rgb="FF000000"/>
      <name val="Times New Roman"/>
      <family val="1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i/>
      <sz val="14"/>
      <color theme="0"/>
      <name val="Times New Roman"/>
      <family val="1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05">
    <xf numFmtId="0" fontId="0" fillId="0" borderId="0" xfId="0"/>
    <xf numFmtId="0" fontId="5" fillId="2" borderId="1" xfId="0" applyFont="1" applyFill="1" applyBorder="1" applyAlignment="1">
      <alignment horizontal="center" vertical="center" wrapText="1"/>
    </xf>
    <xf numFmtId="164" fontId="6" fillId="3" borderId="2" xfId="1" applyNumberFormat="1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 wrapText="1"/>
    </xf>
    <xf numFmtId="165" fontId="7" fillId="5" borderId="1" xfId="0" applyNumberFormat="1" applyFont="1" applyFill="1" applyBorder="1" applyAlignment="1">
      <alignment horizontal="center" vertical="center" wrapText="1"/>
    </xf>
    <xf numFmtId="166" fontId="0" fillId="0" borderId="0" xfId="0" applyNumberFormat="1"/>
    <xf numFmtId="164" fontId="8" fillId="0" borderId="3" xfId="1" applyNumberFormat="1" applyFont="1" applyFill="1" applyBorder="1" applyAlignment="1">
      <alignment horizontal="center" vertical="center"/>
    </xf>
    <xf numFmtId="164" fontId="8" fillId="0" borderId="4" xfId="1" applyNumberFormat="1" applyFont="1" applyFill="1" applyBorder="1" applyAlignment="1">
      <alignment horizontal="center" vertical="center"/>
    </xf>
    <xf numFmtId="164" fontId="8" fillId="0" borderId="5" xfId="1" applyNumberFormat="1" applyFont="1" applyFill="1" applyBorder="1" applyAlignment="1">
      <alignment horizontal="center" vertical="center"/>
    </xf>
    <xf numFmtId="164" fontId="9" fillId="0" borderId="3" xfId="1" applyNumberFormat="1" applyFont="1" applyFill="1" applyBorder="1" applyAlignment="1">
      <alignment horizontal="center" vertical="center"/>
    </xf>
    <xf numFmtId="164" fontId="9" fillId="0" borderId="5" xfId="1" applyNumberFormat="1" applyFont="1" applyFill="1" applyBorder="1" applyAlignment="1">
      <alignment horizontal="center" vertical="center"/>
    </xf>
    <xf numFmtId="10" fontId="8" fillId="0" borderId="2" xfId="2" applyNumberFormat="1" applyFont="1" applyFill="1" applyBorder="1" applyAlignment="1">
      <alignment horizontal="center" vertical="center"/>
    </xf>
    <xf numFmtId="43" fontId="10" fillId="0" borderId="1" xfId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165" fontId="11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2" fillId="0" borderId="0" xfId="0" applyFont="1"/>
    <xf numFmtId="167" fontId="8" fillId="0" borderId="2" xfId="2" applyNumberFormat="1" applyFont="1" applyFill="1" applyBorder="1" applyAlignment="1">
      <alignment horizontal="center" vertical="center"/>
    </xf>
    <xf numFmtId="43" fontId="13" fillId="0" borderId="1" xfId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164" fontId="14" fillId="0" borderId="3" xfId="1" applyNumberFormat="1" applyFont="1" applyFill="1" applyBorder="1" applyAlignment="1">
      <alignment horizontal="center" vertical="center" wrapText="1"/>
    </xf>
    <xf numFmtId="164" fontId="14" fillId="0" borderId="5" xfId="1" applyNumberFormat="1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43" fontId="17" fillId="2" borderId="6" xfId="1" applyFont="1" applyFill="1" applyBorder="1" applyAlignment="1">
      <alignment horizontal="center" vertical="center"/>
    </xf>
    <xf numFmtId="43" fontId="17" fillId="2" borderId="7" xfId="1" applyFont="1" applyFill="1" applyBorder="1" applyAlignment="1">
      <alignment horizontal="center" vertical="center"/>
    </xf>
    <xf numFmtId="0" fontId="19" fillId="2" borderId="0" xfId="0" applyFont="1" applyFill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 wrapText="1"/>
    </xf>
    <xf numFmtId="0" fontId="21" fillId="6" borderId="1" xfId="0" applyFont="1" applyFill="1" applyBorder="1" applyAlignment="1">
      <alignment horizontal="center" vertical="center" wrapText="1"/>
    </xf>
    <xf numFmtId="0" fontId="21" fillId="5" borderId="1" xfId="0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4" fontId="11" fillId="0" borderId="1" xfId="0" applyNumberFormat="1" applyFont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/>
    </xf>
    <xf numFmtId="4" fontId="0" fillId="2" borderId="1" xfId="0" applyNumberFormat="1" applyFill="1" applyBorder="1" applyAlignment="1">
      <alignment horizontal="center" vertical="center"/>
    </xf>
    <xf numFmtId="0" fontId="22" fillId="0" borderId="8" xfId="0" applyFont="1" applyBorder="1" applyAlignment="1">
      <alignment horizontal="left" vertical="center" wrapText="1"/>
    </xf>
    <xf numFmtId="0" fontId="22" fillId="0" borderId="0" xfId="0" applyFont="1" applyAlignment="1">
      <alignment horizontal="left" vertical="center" wrapText="1"/>
    </xf>
    <xf numFmtId="4" fontId="0" fillId="7" borderId="1" xfId="0" applyNumberFormat="1" applyFill="1" applyBorder="1" applyAlignment="1">
      <alignment horizontal="center" vertical="center"/>
    </xf>
    <xf numFmtId="0" fontId="0" fillId="7" borderId="1" xfId="0" applyFill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  <xf numFmtId="0" fontId="4" fillId="6" borderId="0" xfId="0" applyFont="1" applyFill="1" applyAlignment="1">
      <alignment horizontal="center" vertical="center" wrapText="1"/>
    </xf>
    <xf numFmtId="4" fontId="2" fillId="6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/>
    </xf>
    <xf numFmtId="0" fontId="4" fillId="5" borderId="0" xfId="0" applyFont="1" applyFill="1" applyAlignment="1">
      <alignment horizontal="center" vertical="center" wrapText="1"/>
    </xf>
    <xf numFmtId="4" fontId="4" fillId="6" borderId="0" xfId="0" applyNumberFormat="1" applyFont="1" applyFill="1" applyAlignment="1">
      <alignment horizontal="center" vertical="center" wrapText="1"/>
    </xf>
    <xf numFmtId="10" fontId="12" fillId="2" borderId="0" xfId="0" applyNumberFormat="1" applyFont="1" applyFill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4" fontId="4" fillId="0" borderId="0" xfId="0" applyNumberFormat="1" applyFont="1" applyAlignment="1">
      <alignment horizontal="center" vertical="center" wrapText="1"/>
    </xf>
    <xf numFmtId="10" fontId="12" fillId="0" borderId="0" xfId="0" applyNumberFormat="1" applyFont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11" fillId="0" borderId="0" xfId="0" applyFont="1"/>
    <xf numFmtId="0" fontId="24" fillId="0" borderId="1" xfId="0" applyFont="1" applyBorder="1" applyAlignment="1">
      <alignment horizontal="center" vertical="center" wrapText="1"/>
    </xf>
    <xf numFmtId="0" fontId="18" fillId="2" borderId="7" xfId="0" applyFont="1" applyFill="1" applyBorder="1" applyAlignment="1">
      <alignment horizontal="center" vertical="center" wrapText="1"/>
    </xf>
    <xf numFmtId="165" fontId="0" fillId="0" borderId="0" xfId="0" applyNumberFormat="1"/>
    <xf numFmtId="164" fontId="25" fillId="0" borderId="3" xfId="1" applyNumberFormat="1" applyFont="1" applyFill="1" applyBorder="1" applyAlignment="1">
      <alignment horizontal="center" vertical="center"/>
    </xf>
    <xf numFmtId="164" fontId="25" fillId="0" borderId="4" xfId="1" applyNumberFormat="1" applyFont="1" applyFill="1" applyBorder="1" applyAlignment="1">
      <alignment horizontal="center" vertical="center"/>
    </xf>
    <xf numFmtId="164" fontId="25" fillId="0" borderId="5" xfId="1" applyNumberFormat="1" applyFont="1" applyFill="1" applyBorder="1" applyAlignment="1">
      <alignment horizontal="center" vertical="center"/>
    </xf>
    <xf numFmtId="43" fontId="10" fillId="0" borderId="3" xfId="1" applyFont="1" applyFill="1" applyBorder="1" applyAlignment="1">
      <alignment horizontal="center" vertical="center" wrapText="1"/>
    </xf>
    <xf numFmtId="43" fontId="10" fillId="0" borderId="5" xfId="1" applyFont="1" applyFill="1" applyBorder="1" applyAlignment="1">
      <alignment horizontal="center" vertical="center" wrapText="1"/>
    </xf>
    <xf numFmtId="43" fontId="8" fillId="0" borderId="9" xfId="1" quotePrefix="1" applyFont="1" applyFill="1" applyBorder="1" applyAlignment="1">
      <alignment horizontal="center" vertical="center"/>
    </xf>
    <xf numFmtId="43" fontId="10" fillId="0" borderId="1" xfId="1" applyFont="1" applyFill="1" applyBorder="1" applyAlignment="1">
      <alignment horizontal="center" vertical="center" wrapText="1"/>
    </xf>
    <xf numFmtId="43" fontId="8" fillId="0" borderId="1" xfId="1" quotePrefix="1" applyFont="1" applyFill="1" applyBorder="1" applyAlignment="1">
      <alignment horizontal="center" vertical="center"/>
    </xf>
    <xf numFmtId="164" fontId="9" fillId="0" borderId="3" xfId="1" applyNumberFormat="1" applyFont="1" applyFill="1" applyBorder="1" applyAlignment="1">
      <alignment horizontal="center" vertical="center" wrapText="1"/>
    </xf>
    <xf numFmtId="164" fontId="9" fillId="0" borderId="5" xfId="1" applyNumberFormat="1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0" fontId="16" fillId="0" borderId="9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0" fontId="8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8" fillId="8" borderId="1" xfId="0" applyFont="1" applyFill="1" applyBorder="1" applyAlignment="1">
      <alignment horizontal="center" vertical="center" wrapText="1"/>
    </xf>
    <xf numFmtId="4" fontId="27" fillId="2" borderId="3" xfId="0" applyNumberFormat="1" applyFont="1" applyFill="1" applyBorder="1" applyAlignment="1">
      <alignment horizontal="center" vertical="center"/>
    </xf>
    <xf numFmtId="4" fontId="27" fillId="2" borderId="4" xfId="0" applyNumberFormat="1" applyFont="1" applyFill="1" applyBorder="1" applyAlignment="1">
      <alignment horizontal="center" vertical="center"/>
    </xf>
    <xf numFmtId="4" fontId="27" fillId="2" borderId="5" xfId="0" applyNumberFormat="1" applyFont="1" applyFill="1" applyBorder="1" applyAlignment="1">
      <alignment horizontal="center" vertical="center"/>
    </xf>
    <xf numFmtId="4" fontId="28" fillId="0" borderId="3" xfId="0" applyNumberFormat="1" applyFont="1" applyBorder="1" applyAlignment="1">
      <alignment horizontal="center" vertical="center" wrapText="1"/>
    </xf>
    <xf numFmtId="4" fontId="28" fillId="0" borderId="5" xfId="0" applyNumberFormat="1" applyFont="1" applyBorder="1" applyAlignment="1">
      <alignment horizontal="center" vertical="center" wrapText="1"/>
    </xf>
    <xf numFmtId="10" fontId="8" fillId="9" borderId="1" xfId="0" applyNumberFormat="1" applyFont="1" applyFill="1" applyBorder="1" applyAlignment="1">
      <alignment horizontal="center" vertical="center" wrapText="1"/>
    </xf>
    <xf numFmtId="0" fontId="8" fillId="8" borderId="3" xfId="0" applyFont="1" applyFill="1" applyBorder="1" applyAlignment="1">
      <alignment horizontal="center" vertical="center" wrapText="1"/>
    </xf>
    <xf numFmtId="0" fontId="8" fillId="8" borderId="4" xfId="0" applyFont="1" applyFill="1" applyBorder="1" applyAlignment="1">
      <alignment horizontal="center" vertical="center" wrapText="1"/>
    </xf>
    <xf numFmtId="0" fontId="8" fillId="8" borderId="5" xfId="0" applyFont="1" applyFill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/>
    </xf>
    <xf numFmtId="0" fontId="11" fillId="2" borderId="0" xfId="0" applyFont="1" applyFill="1" applyAlignment="1">
      <alignment horizontal="center"/>
    </xf>
    <xf numFmtId="0" fontId="11" fillId="0" borderId="0" xfId="0" applyFont="1" applyAlignment="1">
      <alignment horizontal="center"/>
    </xf>
    <xf numFmtId="0" fontId="24" fillId="0" borderId="0" xfId="0" applyFont="1"/>
    <xf numFmtId="0" fontId="6" fillId="5" borderId="0" xfId="0" applyFont="1" applyFill="1" applyAlignment="1">
      <alignment horizontal="center" vertical="center" wrapText="1"/>
    </xf>
    <xf numFmtId="0" fontId="0" fillId="0" borderId="11" xfId="0" applyBorder="1" applyAlignment="1">
      <alignment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vertical="center" wrapText="1"/>
    </xf>
    <xf numFmtId="0" fontId="0" fillId="0" borderId="12" xfId="0" applyBorder="1" applyAlignment="1">
      <alignment horizontal="center" vertical="center" wrapText="1"/>
    </xf>
    <xf numFmtId="10" fontId="0" fillId="0" borderId="11" xfId="0" applyNumberFormat="1" applyBorder="1" applyAlignment="1">
      <alignment horizontal="center" vertical="center" wrapText="1"/>
    </xf>
    <xf numFmtId="10" fontId="0" fillId="0" borderId="12" xfId="0" applyNumberForma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31" fillId="5" borderId="0" xfId="0" applyFont="1" applyFill="1" applyAlignment="1">
      <alignment horizontal="center" vertical="center" wrapText="1"/>
    </xf>
    <xf numFmtId="0" fontId="24" fillId="0" borderId="7" xfId="0" applyFont="1" applyBorder="1" applyAlignment="1">
      <alignment horizontal="center" vertical="center" wrapText="1"/>
    </xf>
    <xf numFmtId="0" fontId="24" fillId="0" borderId="0" xfId="0" applyFont="1" applyBorder="1" applyAlignment="1">
      <alignment horizontal="center" vertical="center" wrapText="1"/>
    </xf>
    <xf numFmtId="43" fontId="8" fillId="0" borderId="10" xfId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</cellXfs>
  <cellStyles count="3">
    <cellStyle name="Milliers" xfId="1" builtinId="3"/>
    <cellStyle name="Normal" xfId="0" builtinId="0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68580</xdr:colOff>
      <xdr:row>17</xdr:row>
      <xdr:rowOff>129540</xdr:rowOff>
    </xdr:from>
    <xdr:to>
      <xdr:col>9</xdr:col>
      <xdr:colOff>1245947</xdr:colOff>
      <xdr:row>33</xdr:row>
      <xdr:rowOff>38100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A56EFD36-BB02-4D28-8CA7-AAEFEB5DEB7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78280" y="6537960"/>
          <a:ext cx="9506027" cy="2834640"/>
        </a:xfrm>
        <a:prstGeom prst="rect">
          <a:avLst/>
        </a:prstGeom>
      </xdr:spPr>
    </xdr:pic>
    <xdr:clientData/>
  </xdr:twoCellAnchor>
  <xdr:twoCellAnchor>
    <xdr:from>
      <xdr:col>6</xdr:col>
      <xdr:colOff>581891</xdr:colOff>
      <xdr:row>69</xdr:row>
      <xdr:rowOff>138545</xdr:rowOff>
    </xdr:from>
    <xdr:to>
      <xdr:col>6</xdr:col>
      <xdr:colOff>789709</xdr:colOff>
      <xdr:row>70</xdr:row>
      <xdr:rowOff>297873</xdr:rowOff>
    </xdr:to>
    <xdr:cxnSp macro="">
      <xdr:nvCxnSpPr>
        <xdr:cNvPr id="3" name="Connecteur droit avec flèche 2">
          <a:extLst>
            <a:ext uri="{FF2B5EF4-FFF2-40B4-BE49-F238E27FC236}">
              <a16:creationId xmlns:a16="http://schemas.microsoft.com/office/drawing/2014/main" id="{61356885-DF83-4950-9843-03F3E105DFA7}"/>
            </a:ext>
          </a:extLst>
        </xdr:cNvPr>
        <xdr:cNvCxnSpPr/>
      </xdr:nvCxnSpPr>
      <xdr:spPr>
        <a:xfrm>
          <a:off x="8079971" y="14037425"/>
          <a:ext cx="207818" cy="486988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581891</xdr:colOff>
      <xdr:row>113</xdr:row>
      <xdr:rowOff>138545</xdr:rowOff>
    </xdr:from>
    <xdr:to>
      <xdr:col>6</xdr:col>
      <xdr:colOff>789709</xdr:colOff>
      <xdr:row>114</xdr:row>
      <xdr:rowOff>297873</xdr:rowOff>
    </xdr:to>
    <xdr:cxnSp macro="">
      <xdr:nvCxnSpPr>
        <xdr:cNvPr id="4" name="Connecteur droit avec flèche 3">
          <a:extLst>
            <a:ext uri="{FF2B5EF4-FFF2-40B4-BE49-F238E27FC236}">
              <a16:creationId xmlns:a16="http://schemas.microsoft.com/office/drawing/2014/main" id="{6F5A4D7E-05FF-49DE-871F-D33F70792513}"/>
            </a:ext>
          </a:extLst>
        </xdr:cNvPr>
        <xdr:cNvCxnSpPr/>
      </xdr:nvCxnSpPr>
      <xdr:spPr>
        <a:xfrm>
          <a:off x="8079971" y="23318585"/>
          <a:ext cx="207818" cy="486988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0</xdr:col>
      <xdr:colOff>1</xdr:colOff>
      <xdr:row>133</xdr:row>
      <xdr:rowOff>0</xdr:rowOff>
    </xdr:from>
    <xdr:to>
      <xdr:col>9</xdr:col>
      <xdr:colOff>888727</xdr:colOff>
      <xdr:row>164</xdr:row>
      <xdr:rowOff>68580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1B3D5289-EF27-4ED6-ADAA-98E6AF74185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" y="32156400"/>
          <a:ext cx="9834606" cy="5737860"/>
        </a:xfrm>
        <a:prstGeom prst="rect">
          <a:avLst/>
        </a:prstGeom>
      </xdr:spPr>
    </xdr:pic>
    <xdr:clientData/>
  </xdr:twoCellAnchor>
  <xdr:twoCellAnchor editAs="oneCell">
    <xdr:from>
      <xdr:col>0</xdr:col>
      <xdr:colOff>1</xdr:colOff>
      <xdr:row>169</xdr:row>
      <xdr:rowOff>13854</xdr:rowOff>
    </xdr:from>
    <xdr:to>
      <xdr:col>11</xdr:col>
      <xdr:colOff>95597</xdr:colOff>
      <xdr:row>184</xdr:row>
      <xdr:rowOff>8169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id="{1D3264FC-B199-47B8-9A8D-52349B2141E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" y="34578174"/>
          <a:ext cx="10550236" cy="273751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187</xdr:row>
      <xdr:rowOff>122612</xdr:rowOff>
    </xdr:from>
    <xdr:to>
      <xdr:col>11</xdr:col>
      <xdr:colOff>74814</xdr:colOff>
      <xdr:row>215</xdr:row>
      <xdr:rowOff>42775</xdr:rowOff>
    </xdr:to>
    <xdr:pic>
      <xdr:nvPicPr>
        <xdr:cNvPr id="7" name="Image 6">
          <a:extLst>
            <a:ext uri="{FF2B5EF4-FFF2-40B4-BE49-F238E27FC236}">
              <a16:creationId xmlns:a16="http://schemas.microsoft.com/office/drawing/2014/main" id="{9ADFF969-EA93-4EDD-9232-D2AE9EAB179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0" y="42154532"/>
          <a:ext cx="10529454" cy="5040803"/>
        </a:xfrm>
        <a:prstGeom prst="rect">
          <a:avLst/>
        </a:prstGeom>
      </xdr:spPr>
    </xdr:pic>
    <xdr:clientData/>
  </xdr:twoCellAnchor>
  <xdr:twoCellAnchor editAs="oneCell">
    <xdr:from>
      <xdr:col>0</xdr:col>
      <xdr:colOff>544285</xdr:colOff>
      <xdr:row>122</xdr:row>
      <xdr:rowOff>0</xdr:rowOff>
    </xdr:from>
    <xdr:to>
      <xdr:col>9</xdr:col>
      <xdr:colOff>1502850</xdr:colOff>
      <xdr:row>132</xdr:row>
      <xdr:rowOff>10565</xdr:rowOff>
    </xdr:to>
    <xdr:pic>
      <xdr:nvPicPr>
        <xdr:cNvPr id="8" name="Image 7">
          <a:extLst>
            <a:ext uri="{FF2B5EF4-FFF2-40B4-BE49-F238E27FC236}">
              <a16:creationId xmlns:a16="http://schemas.microsoft.com/office/drawing/2014/main" id="{D0B830A7-893E-4344-B115-DA6270F2FAE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544285" y="25420320"/>
          <a:ext cx="9904445" cy="183936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d.docs.live.net/fa77d33fea66a78b/Desktop/PAIE%20BTP%202025/1.%20BULLETINS%20DE%20PAIE%20COMMENTES/B.%20CADRES%20IDCC%202420/1.%20B%20C%20HSUPP%20BP%202%20GDEPL%20%209%20SAL%20T.xlsx" TargetMode="External"/><Relationship Id="rId1" Type="http://schemas.openxmlformats.org/officeDocument/2006/relationships/externalLinkPath" Target="https://d.docs.live.net/fa77d33fea66a78b/Desktop/PAIE%20BTP%202025/1.%20BULLETINS%20DE%20PAIE%20COMMENTES/B.%20CADRES%20IDCC%202420/1.%20B%20C%20HSUPP%20BP%202%20GDEPL%20%209%20SAL%20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RESENTATION DU CLASSEUR "/>
      <sheetName val="TABLE DES TAUX 2025"/>
      <sheetName val="SAL MIN CADRES RP"/>
      <sheetName val="ENONCE DONNEES "/>
      <sheetName val="MASQUE DE SAISIE "/>
      <sheetName val="JUSTIF DES BASES PRES AMELIOREE"/>
      <sheetName val="JUSTIFICATION DES BASES TRAV"/>
      <sheetName val="TISSOT 1"/>
      <sheetName val="Feuil1"/>
      <sheetName val="BP CORRECTION  "/>
      <sheetName val="TAUX NEUTRE "/>
      <sheetName val="TAUX NEUTRE  JANVIER "/>
      <sheetName val="TAUX NEUTRE MAI 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5F94E8-6389-4E13-8455-97C3A93702E7}">
  <dimension ref="A1:P264"/>
  <sheetViews>
    <sheetView tabSelected="1" topLeftCell="A75" workbookViewId="0">
      <selection activeCell="A75" sqref="A75:XFD75"/>
    </sheetView>
  </sheetViews>
  <sheetFormatPr baseColWidth="10" defaultRowHeight="14.4" x14ac:dyDescent="0.3"/>
  <cols>
    <col min="1" max="1" width="9" customWidth="1"/>
    <col min="2" max="4" width="16.109375" customWidth="1"/>
    <col min="5" max="5" width="12.77734375" customWidth="1"/>
    <col min="6" max="6" width="14.33203125" customWidth="1"/>
    <col min="7" max="7" width="14.88671875" customWidth="1"/>
    <col min="8" max="8" width="15.77734375" customWidth="1"/>
    <col min="9" max="9" width="15.33203125" customWidth="1"/>
    <col min="10" max="10" width="22" customWidth="1"/>
    <col min="11" max="11" width="14.21875" hidden="1" customWidth="1"/>
    <col min="12" max="12" width="22.5546875" customWidth="1"/>
    <col min="13" max="13" width="14" customWidth="1"/>
  </cols>
  <sheetData>
    <row r="1" spans="1:16" ht="9.6" customHeight="1" x14ac:dyDescent="0.3"/>
    <row r="2" spans="1:16" hidden="1" x14ac:dyDescent="0.3"/>
    <row r="3" spans="1:16" ht="28.8" customHeight="1" x14ac:dyDescent="0.3">
      <c r="A3" s="1" t="s">
        <v>0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</row>
    <row r="4" spans="1:16" ht="25.2" customHeight="1" x14ac:dyDescent="0.3">
      <c r="A4" s="2" t="s">
        <v>1</v>
      </c>
      <c r="B4" s="2"/>
      <c r="C4" s="2"/>
      <c r="D4" s="2"/>
      <c r="E4" s="2"/>
      <c r="F4" s="2"/>
      <c r="G4" s="2"/>
      <c r="H4" s="2"/>
      <c r="I4" s="2"/>
      <c r="J4" s="2"/>
      <c r="K4" s="3" t="s">
        <v>2</v>
      </c>
      <c r="L4" s="4" t="s">
        <v>3</v>
      </c>
      <c r="M4" s="4"/>
      <c r="N4" s="5"/>
      <c r="P4" s="5"/>
    </row>
    <row r="5" spans="1:16" ht="29.4" customHeight="1" x14ac:dyDescent="0.3">
      <c r="A5" s="6" t="s">
        <v>4</v>
      </c>
      <c r="B5" s="7"/>
      <c r="C5" s="7"/>
      <c r="D5" s="7"/>
      <c r="E5" s="8"/>
      <c r="F5" s="9" t="s">
        <v>5</v>
      </c>
      <c r="G5" s="10"/>
      <c r="H5" s="11">
        <f>0.1%</f>
        <v>1E-3</v>
      </c>
      <c r="I5" s="12" t="s">
        <v>6</v>
      </c>
      <c r="J5" s="12"/>
      <c r="K5" s="13">
        <v>332</v>
      </c>
      <c r="L5" s="14" t="s">
        <v>7</v>
      </c>
      <c r="M5" s="14"/>
      <c r="N5" s="5"/>
      <c r="P5" s="5"/>
    </row>
    <row r="6" spans="1:16" ht="27.6" customHeight="1" x14ac:dyDescent="0.3">
      <c r="A6" s="6" t="s">
        <v>8</v>
      </c>
      <c r="B6" s="7"/>
      <c r="C6" s="7"/>
      <c r="D6" s="7"/>
      <c r="E6" s="8"/>
      <c r="F6" s="9" t="s">
        <v>9</v>
      </c>
      <c r="G6" s="10"/>
      <c r="H6" s="11">
        <f>0.5%</f>
        <v>5.0000000000000001E-3</v>
      </c>
      <c r="I6" s="12" t="s">
        <v>10</v>
      </c>
      <c r="J6" s="12"/>
      <c r="K6" s="13">
        <v>236</v>
      </c>
      <c r="L6" s="14" t="s">
        <v>11</v>
      </c>
      <c r="M6" s="14"/>
      <c r="N6" s="5"/>
      <c r="P6" s="5"/>
    </row>
    <row r="7" spans="1:16" ht="24" customHeight="1" x14ac:dyDescent="0.3">
      <c r="A7" s="6" t="s">
        <v>12</v>
      </c>
      <c r="B7" s="7"/>
      <c r="C7" s="7"/>
      <c r="D7" s="7"/>
      <c r="E7" s="8"/>
      <c r="F7" s="9" t="s">
        <v>9</v>
      </c>
      <c r="G7" s="10"/>
      <c r="H7" s="11" t="s">
        <v>13</v>
      </c>
      <c r="I7" s="12" t="s">
        <v>14</v>
      </c>
      <c r="J7" s="12"/>
      <c r="K7" s="13" t="s">
        <v>15</v>
      </c>
      <c r="L7" s="14" t="s">
        <v>11</v>
      </c>
      <c r="M7" s="14"/>
      <c r="N7" s="5"/>
      <c r="P7" s="5"/>
    </row>
    <row r="8" spans="1:16" ht="22.8" customHeight="1" x14ac:dyDescent="0.3">
      <c r="A8" s="6" t="s">
        <v>16</v>
      </c>
      <c r="B8" s="7"/>
      <c r="C8" s="7"/>
      <c r="D8" s="7"/>
      <c r="E8" s="8"/>
      <c r="F8" s="9"/>
      <c r="G8" s="10"/>
      <c r="H8" s="11">
        <v>3.0000000000000001E-3</v>
      </c>
      <c r="I8" s="12" t="s">
        <v>17</v>
      </c>
      <c r="J8" s="12"/>
      <c r="K8" s="13">
        <v>986</v>
      </c>
      <c r="L8" s="14" t="s">
        <v>11</v>
      </c>
      <c r="M8" s="14"/>
      <c r="N8" s="5"/>
      <c r="P8" s="5"/>
    </row>
    <row r="9" spans="1:16" s="16" customFormat="1" ht="25.2" customHeight="1" x14ac:dyDescent="0.3">
      <c r="A9" s="6" t="s">
        <v>18</v>
      </c>
      <c r="B9" s="7"/>
      <c r="C9" s="7"/>
      <c r="D9" s="7"/>
      <c r="E9" s="8"/>
      <c r="F9" s="9" t="s">
        <v>19</v>
      </c>
      <c r="G9" s="10"/>
      <c r="H9" s="11">
        <v>0.08</v>
      </c>
      <c r="I9" s="12" t="s">
        <v>14</v>
      </c>
      <c r="J9" s="12"/>
      <c r="K9" s="15">
        <v>479</v>
      </c>
      <c r="L9" s="14" t="s">
        <v>11</v>
      </c>
      <c r="M9" s="14"/>
    </row>
    <row r="10" spans="1:16" ht="27.6" customHeight="1" x14ac:dyDescent="0.3">
      <c r="A10" s="6" t="s">
        <v>20</v>
      </c>
      <c r="B10" s="7"/>
      <c r="C10" s="7"/>
      <c r="D10" s="7"/>
      <c r="E10" s="8"/>
      <c r="F10" s="9" t="s">
        <v>21</v>
      </c>
      <c r="G10" s="10"/>
      <c r="H10" s="17">
        <f>0.016%</f>
        <v>1.6000000000000001E-4</v>
      </c>
      <c r="I10" s="12" t="s">
        <v>22</v>
      </c>
      <c r="J10" s="12"/>
      <c r="K10" s="13" t="s">
        <v>23</v>
      </c>
      <c r="L10" s="14" t="s">
        <v>11</v>
      </c>
      <c r="M10" s="14"/>
    </row>
    <row r="11" spans="1:16" ht="27.6" customHeight="1" x14ac:dyDescent="0.3">
      <c r="A11" s="6" t="s">
        <v>24</v>
      </c>
      <c r="B11" s="7"/>
      <c r="C11" s="7"/>
      <c r="D11" s="7"/>
      <c r="E11" s="8"/>
      <c r="F11" s="9" t="s">
        <v>25</v>
      </c>
      <c r="G11" s="10"/>
      <c r="H11" s="11">
        <v>0.01</v>
      </c>
      <c r="I11" s="18" t="s">
        <v>26</v>
      </c>
      <c r="J11" s="18"/>
      <c r="K11" s="13">
        <v>971</v>
      </c>
      <c r="L11" s="14" t="s">
        <v>11</v>
      </c>
      <c r="M11" s="14"/>
    </row>
    <row r="12" spans="1:16" ht="31.8" customHeight="1" x14ac:dyDescent="0.3">
      <c r="A12" s="6" t="s">
        <v>27</v>
      </c>
      <c r="B12" s="7"/>
      <c r="C12" s="7"/>
      <c r="D12" s="7"/>
      <c r="E12" s="8"/>
      <c r="F12" s="9" t="s">
        <v>28</v>
      </c>
      <c r="G12" s="10"/>
      <c r="H12" s="11">
        <v>2E-3</v>
      </c>
      <c r="I12" s="18" t="s">
        <v>29</v>
      </c>
      <c r="J12" s="18"/>
      <c r="K12" s="13"/>
      <c r="L12" s="19" t="s">
        <v>30</v>
      </c>
      <c r="M12" s="19"/>
    </row>
    <row r="13" spans="1:16" ht="25.8" customHeight="1" x14ac:dyDescent="0.3">
      <c r="A13" s="6" t="s">
        <v>31</v>
      </c>
      <c r="B13" s="7"/>
      <c r="C13" s="7"/>
      <c r="D13" s="7"/>
      <c r="E13" s="8"/>
      <c r="F13" s="20" t="s">
        <v>32</v>
      </c>
      <c r="G13" s="21"/>
      <c r="H13" s="11">
        <v>6.7999999999999996E-3</v>
      </c>
      <c r="I13" s="18" t="s">
        <v>33</v>
      </c>
      <c r="J13" s="18"/>
      <c r="K13" s="13" t="s">
        <v>34</v>
      </c>
      <c r="L13" s="22" t="s">
        <v>35</v>
      </c>
      <c r="M13" s="22"/>
    </row>
    <row r="14" spans="1:16" s="16" customFormat="1" ht="42.6" customHeight="1" x14ac:dyDescent="0.3">
      <c r="A14" s="6" t="s">
        <v>36</v>
      </c>
      <c r="B14" s="7"/>
      <c r="C14" s="7"/>
      <c r="D14" s="7"/>
      <c r="E14" s="8"/>
      <c r="F14" s="9" t="s">
        <v>37</v>
      </c>
      <c r="G14" s="10"/>
      <c r="H14" s="11">
        <v>4.4999999999999997E-3</v>
      </c>
      <c r="I14" s="18" t="s">
        <v>38</v>
      </c>
      <c r="J14" s="18"/>
      <c r="K14" s="15"/>
      <c r="L14" s="23" t="s">
        <v>39</v>
      </c>
      <c r="M14" s="23"/>
    </row>
    <row r="15" spans="1:16" ht="31.8" customHeight="1" x14ac:dyDescent="0.3">
      <c r="A15" s="24" t="s">
        <v>40</v>
      </c>
      <c r="B15" s="24"/>
      <c r="C15" s="24"/>
      <c r="D15" s="24"/>
      <c r="E15" s="24"/>
      <c r="F15" s="24"/>
      <c r="G15" s="24"/>
      <c r="H15" s="24"/>
      <c r="I15" s="24"/>
      <c r="J15" s="24"/>
      <c r="K15" s="25" t="s">
        <v>41</v>
      </c>
      <c r="L15" s="26"/>
      <c r="M15" s="26"/>
    </row>
    <row r="16" spans="1:16" ht="13.8" customHeight="1" x14ac:dyDescent="0.3"/>
    <row r="17" spans="2:11" ht="31.8" customHeight="1" x14ac:dyDescent="0.3">
      <c r="B17" s="100" t="s">
        <v>42</v>
      </c>
      <c r="C17" s="100"/>
      <c r="D17" s="100"/>
      <c r="E17" s="100"/>
      <c r="F17" s="100"/>
      <c r="G17" s="100"/>
      <c r="H17" s="100"/>
      <c r="I17" s="100"/>
      <c r="J17" s="100"/>
      <c r="K17" s="100"/>
    </row>
    <row r="34" spans="1:10" customFormat="1" x14ac:dyDescent="0.3"/>
    <row r="35" spans="1:10" customFormat="1" x14ac:dyDescent="0.3"/>
    <row r="36" spans="1:10" customFormat="1" x14ac:dyDescent="0.3"/>
    <row r="37" spans="1:10" customFormat="1" x14ac:dyDescent="0.3"/>
    <row r="38" spans="1:10" customFormat="1" x14ac:dyDescent="0.3"/>
    <row r="39" spans="1:10" customFormat="1" x14ac:dyDescent="0.3"/>
    <row r="40" spans="1:10" customFormat="1" x14ac:dyDescent="0.3"/>
    <row r="42" spans="1:10" customFormat="1" ht="10.8" customHeight="1" x14ac:dyDescent="0.3">
      <c r="A42" s="27" t="s">
        <v>43</v>
      </c>
      <c r="B42" s="27"/>
      <c r="C42" s="27"/>
      <c r="D42" s="27"/>
      <c r="E42" s="27"/>
      <c r="F42" s="27"/>
      <c r="G42" s="27"/>
      <c r="H42" s="27"/>
      <c r="I42" s="27"/>
      <c r="J42" s="27"/>
    </row>
    <row r="43" spans="1:10" customFormat="1" ht="19.2" customHeight="1" x14ac:dyDescent="0.3">
      <c r="A43" s="27"/>
      <c r="B43" s="27"/>
      <c r="C43" s="27"/>
      <c r="D43" s="27"/>
      <c r="E43" s="27"/>
      <c r="F43" s="27"/>
      <c r="G43" s="27"/>
      <c r="H43" s="27"/>
      <c r="I43" s="27"/>
      <c r="J43" s="27"/>
    </row>
    <row r="44" spans="1:10" customFormat="1" ht="7.2" customHeight="1" x14ac:dyDescent="0.3">
      <c r="A44" s="27"/>
      <c r="B44" s="27"/>
      <c r="C44" s="27"/>
      <c r="D44" s="27"/>
      <c r="E44" s="27"/>
      <c r="F44" s="27"/>
      <c r="G44" s="27"/>
      <c r="H44" s="27"/>
      <c r="I44" s="27"/>
      <c r="J44" s="27"/>
    </row>
    <row r="45" spans="1:10" customFormat="1" ht="10.199999999999999" hidden="1" customHeight="1" x14ac:dyDescent="0.3">
      <c r="A45" s="27"/>
      <c r="B45" s="27"/>
      <c r="C45" s="27"/>
      <c r="D45" s="27"/>
      <c r="E45" s="27"/>
      <c r="F45" s="27"/>
      <c r="G45" s="27"/>
      <c r="H45" s="27"/>
      <c r="I45" s="27"/>
      <c r="J45" s="27"/>
    </row>
    <row r="46" spans="1:10" customFormat="1" ht="48" hidden="1" customHeight="1" x14ac:dyDescent="0.3"/>
    <row r="47" spans="1:10" customFormat="1" ht="48" hidden="1" customHeight="1" x14ac:dyDescent="0.3">
      <c r="J47" s="28"/>
    </row>
    <row r="48" spans="1:10" customFormat="1" hidden="1" x14ac:dyDescent="0.3">
      <c r="J48" s="28"/>
    </row>
    <row r="49" spans="1:15" customFormat="1" ht="42.6" customHeight="1" x14ac:dyDescent="0.3">
      <c r="A49" s="29" t="s">
        <v>44</v>
      </c>
      <c r="B49" s="29"/>
      <c r="C49" s="29"/>
      <c r="D49" s="30" t="s">
        <v>45</v>
      </c>
      <c r="E49" s="30" t="s">
        <v>46</v>
      </c>
      <c r="F49" s="30" t="s">
        <v>47</v>
      </c>
      <c r="G49" s="30" t="s">
        <v>48</v>
      </c>
      <c r="J49" s="28"/>
    </row>
    <row r="50" spans="1:15" customFormat="1" ht="48" customHeight="1" x14ac:dyDescent="0.3">
      <c r="D50" s="31" t="s">
        <v>49</v>
      </c>
      <c r="E50" s="32" t="s">
        <v>50</v>
      </c>
      <c r="F50" s="32" t="s">
        <v>51</v>
      </c>
      <c r="G50" s="33" t="s">
        <v>52</v>
      </c>
      <c r="J50" s="28"/>
    </row>
    <row r="51" spans="1:15" customFormat="1" ht="28.2" customHeight="1" x14ac:dyDescent="0.3">
      <c r="D51" s="31"/>
      <c r="E51" s="32"/>
      <c r="F51" s="32"/>
      <c r="G51" s="33"/>
      <c r="J51" s="28"/>
    </row>
    <row r="52" spans="1:15" customFormat="1" ht="9.6" customHeight="1" x14ac:dyDescent="0.3">
      <c r="D52" s="31"/>
      <c r="E52" s="32"/>
      <c r="F52" s="32"/>
      <c r="G52" s="33"/>
    </row>
    <row r="53" spans="1:15" customFormat="1" ht="11.4" hidden="1" customHeight="1" x14ac:dyDescent="0.3">
      <c r="D53" s="31"/>
      <c r="E53" s="32"/>
      <c r="F53" s="32"/>
      <c r="G53" s="33"/>
    </row>
    <row r="54" spans="1:15" customFormat="1" ht="28.2" hidden="1" customHeight="1" x14ac:dyDescent="0.3">
      <c r="A54" s="34" t="s">
        <v>53</v>
      </c>
      <c r="B54" s="34"/>
      <c r="C54" s="35"/>
      <c r="D54" s="36"/>
      <c r="E54" s="36"/>
      <c r="F54" s="36"/>
      <c r="G54" s="36"/>
    </row>
    <row r="55" spans="1:15" customFormat="1" ht="11.4" hidden="1" customHeight="1" x14ac:dyDescent="0.3">
      <c r="A55" s="34" t="s">
        <v>54</v>
      </c>
      <c r="B55" s="34"/>
      <c r="C55" s="35"/>
      <c r="D55" s="36"/>
      <c r="E55" s="36"/>
      <c r="F55" s="36"/>
      <c r="G55" s="36"/>
    </row>
    <row r="56" spans="1:15" customFormat="1" ht="11.4" hidden="1" customHeight="1" x14ac:dyDescent="0.3">
      <c r="A56" s="37" t="s">
        <v>55</v>
      </c>
      <c r="B56" s="38"/>
      <c r="C56" s="35"/>
      <c r="D56" s="36"/>
      <c r="E56" s="39"/>
      <c r="F56" s="39"/>
      <c r="G56" s="39"/>
      <c r="H56" s="40" t="s">
        <v>56</v>
      </c>
      <c r="I56" s="41"/>
      <c r="J56" s="41"/>
      <c r="K56" s="41"/>
      <c r="L56" s="41"/>
      <c r="M56" s="41"/>
      <c r="N56" s="41"/>
      <c r="O56" s="41"/>
    </row>
    <row r="57" spans="1:15" customFormat="1" ht="0.6" hidden="1" customHeight="1" x14ac:dyDescent="0.3">
      <c r="A57" s="34" t="s">
        <v>57</v>
      </c>
      <c r="B57" s="34"/>
      <c r="C57" s="35"/>
      <c r="D57" s="36"/>
      <c r="E57" s="36"/>
      <c r="F57" s="36"/>
      <c r="G57" s="36"/>
    </row>
    <row r="58" spans="1:15" customFormat="1" ht="30.6" hidden="1" customHeight="1" x14ac:dyDescent="0.3">
      <c r="A58" s="34" t="s">
        <v>58</v>
      </c>
      <c r="B58" s="34"/>
      <c r="C58" s="35"/>
      <c r="D58" s="36"/>
      <c r="E58" s="36"/>
      <c r="F58" s="36"/>
      <c r="G58" s="36"/>
    </row>
    <row r="59" spans="1:15" customFormat="1" ht="11.4" hidden="1" customHeight="1" x14ac:dyDescent="0.3">
      <c r="A59" s="34" t="s">
        <v>59</v>
      </c>
      <c r="B59" s="34"/>
      <c r="C59" s="35"/>
      <c r="D59" s="36"/>
      <c r="E59" s="42"/>
      <c r="F59" s="43"/>
      <c r="G59" s="42"/>
    </row>
    <row r="60" spans="1:15" customFormat="1" ht="11.4" hidden="1" customHeight="1" x14ac:dyDescent="0.3">
      <c r="A60" s="34" t="s">
        <v>60</v>
      </c>
      <c r="B60" s="34"/>
      <c r="C60" s="35"/>
      <c r="D60" s="36"/>
      <c r="E60" s="42"/>
      <c r="F60" s="43"/>
      <c r="G60" s="42"/>
    </row>
    <row r="61" spans="1:15" customFormat="1" ht="11.4" hidden="1" customHeight="1" x14ac:dyDescent="0.3">
      <c r="A61" s="34" t="s">
        <v>60</v>
      </c>
      <c r="B61" s="34"/>
      <c r="C61" s="35"/>
      <c r="D61" s="36"/>
      <c r="E61" s="42"/>
      <c r="F61" s="43"/>
      <c r="G61" s="42"/>
    </row>
    <row r="62" spans="1:15" customFormat="1" hidden="1" x14ac:dyDescent="0.3">
      <c r="A62" s="34" t="s">
        <v>61</v>
      </c>
      <c r="B62" s="34"/>
      <c r="C62" s="35"/>
      <c r="D62" s="36"/>
      <c r="E62" s="42"/>
      <c r="F62" s="43"/>
      <c r="G62" s="43"/>
    </row>
    <row r="63" spans="1:15" customFormat="1" ht="11.4" hidden="1" customHeight="1" x14ac:dyDescent="0.3">
      <c r="A63" s="44" t="s">
        <v>62</v>
      </c>
      <c r="B63" s="45"/>
      <c r="C63" s="35"/>
      <c r="D63" s="36"/>
      <c r="E63" s="36"/>
      <c r="F63" s="45"/>
      <c r="G63" s="45"/>
    </row>
    <row r="64" spans="1:15" customFormat="1" ht="11.4" hidden="1" customHeight="1" x14ac:dyDescent="0.3">
      <c r="A64" s="34" t="s">
        <v>63</v>
      </c>
      <c r="B64" s="34"/>
      <c r="C64" s="35"/>
      <c r="D64" s="36"/>
      <c r="E64" s="36"/>
      <c r="F64" s="45"/>
      <c r="G64" s="45"/>
    </row>
    <row r="65" spans="1:16" customFormat="1" ht="28.2" customHeight="1" x14ac:dyDescent="0.3">
      <c r="A65" s="37" t="s">
        <v>64</v>
      </c>
      <c r="B65" s="46"/>
      <c r="C65" s="38"/>
      <c r="D65" s="47" t="s">
        <v>65</v>
      </c>
      <c r="E65" s="48" t="s">
        <v>66</v>
      </c>
      <c r="F65" s="48" t="s">
        <v>66</v>
      </c>
      <c r="G65" s="49"/>
    </row>
    <row r="66" spans="1:16" customFormat="1" ht="48" customHeight="1" x14ac:dyDescent="0.3">
      <c r="D66" s="50" t="s">
        <v>67</v>
      </c>
      <c r="G66" s="51" t="s">
        <v>68</v>
      </c>
      <c r="H66" s="52" t="s">
        <v>69</v>
      </c>
      <c r="I66" s="52"/>
      <c r="J66" s="52"/>
    </row>
    <row r="67" spans="1:16" customFormat="1" ht="22.8" customHeight="1" x14ac:dyDescent="0.3">
      <c r="D67" s="53"/>
      <c r="G67" s="54"/>
      <c r="H67" s="55"/>
      <c r="I67" s="55"/>
      <c r="J67" s="55"/>
    </row>
    <row r="68" spans="1:16" s="58" customFormat="1" ht="25.8" customHeight="1" x14ac:dyDescent="0.25">
      <c r="A68" s="56" t="s">
        <v>70</v>
      </c>
      <c r="B68" s="56"/>
      <c r="C68" s="57" t="s">
        <v>21</v>
      </c>
      <c r="D68" s="57"/>
      <c r="E68" s="56" t="s">
        <v>71</v>
      </c>
      <c r="F68" s="19" t="s">
        <v>72</v>
      </c>
      <c r="G68" s="19" t="s">
        <v>73</v>
      </c>
    </row>
    <row r="69" spans="1:16" s="58" customFormat="1" ht="25.8" customHeight="1" x14ac:dyDescent="0.25">
      <c r="A69" s="56"/>
      <c r="B69" s="56"/>
      <c r="C69" s="57" t="s">
        <v>74</v>
      </c>
      <c r="D69" s="57"/>
      <c r="E69" s="56"/>
      <c r="F69" s="19"/>
      <c r="G69" s="19"/>
    </row>
    <row r="70" spans="1:16" s="58" customFormat="1" ht="25.8" customHeight="1" x14ac:dyDescent="0.25">
      <c r="A70" s="56"/>
      <c r="B70" s="56"/>
      <c r="C70" s="57" t="s">
        <v>75</v>
      </c>
      <c r="D70" s="57"/>
      <c r="E70" s="56"/>
      <c r="F70" s="19"/>
      <c r="G70" s="19"/>
    </row>
    <row r="71" spans="1:16" s="58" customFormat="1" ht="25.8" customHeight="1" x14ac:dyDescent="0.25">
      <c r="A71" s="56"/>
      <c r="B71" s="56"/>
      <c r="C71" s="57" t="s">
        <v>76</v>
      </c>
      <c r="D71" s="57"/>
      <c r="E71" s="56"/>
      <c r="F71" s="19"/>
      <c r="G71" s="19"/>
    </row>
    <row r="72" spans="1:16" s="58" customFormat="1" ht="38.4" customHeight="1" x14ac:dyDescent="0.25">
      <c r="A72" s="59" t="s">
        <v>77</v>
      </c>
      <c r="B72" s="59"/>
      <c r="C72" s="59"/>
      <c r="D72" s="59"/>
      <c r="E72" s="59"/>
      <c r="F72" s="59"/>
      <c r="G72" s="59"/>
      <c r="H72" s="59"/>
      <c r="I72" s="59"/>
      <c r="J72" s="59"/>
      <c r="K72" s="59"/>
      <c r="L72" s="59"/>
    </row>
    <row r="73" spans="1:16" s="58" customFormat="1" ht="163.19999999999999" customHeight="1" x14ac:dyDescent="0.25">
      <c r="A73" s="101"/>
      <c r="B73" s="101"/>
      <c r="C73" s="101"/>
      <c r="D73" s="101"/>
      <c r="E73" s="101"/>
      <c r="F73" s="101"/>
      <c r="G73" s="101"/>
      <c r="H73" s="101"/>
      <c r="I73" s="101"/>
      <c r="J73" s="101"/>
      <c r="K73" s="102"/>
      <c r="L73" s="102"/>
    </row>
    <row r="74" spans="1:16" s="58" customFormat="1" ht="18.600000000000001" customHeight="1" x14ac:dyDescent="0.25">
      <c r="A74" s="102"/>
      <c r="B74" s="102"/>
      <c r="C74" s="102"/>
      <c r="D74" s="102"/>
      <c r="E74" s="102"/>
      <c r="F74" s="102"/>
      <c r="G74" s="102"/>
      <c r="H74" s="102"/>
      <c r="I74" s="102"/>
      <c r="J74" s="102"/>
      <c r="K74" s="102"/>
      <c r="L74" s="102"/>
    </row>
    <row r="75" spans="1:16" s="58" customFormat="1" ht="18.600000000000001" customHeight="1" x14ac:dyDescent="0.25">
      <c r="A75" s="102"/>
      <c r="B75" s="102"/>
      <c r="C75" s="102"/>
      <c r="D75" s="102"/>
      <c r="E75" s="102"/>
      <c r="F75" s="102"/>
      <c r="G75" s="102"/>
      <c r="H75" s="102"/>
      <c r="I75" s="102"/>
      <c r="J75" s="102"/>
      <c r="K75" s="102"/>
      <c r="L75" s="102"/>
    </row>
    <row r="76" spans="1:16" s="58" customFormat="1" ht="18.600000000000001" customHeight="1" x14ac:dyDescent="0.25">
      <c r="A76" s="102"/>
      <c r="B76" s="102"/>
      <c r="C76" s="102"/>
      <c r="D76" s="102"/>
      <c r="E76" s="102"/>
      <c r="F76" s="102"/>
      <c r="G76" s="102"/>
      <c r="H76" s="102"/>
      <c r="I76" s="102"/>
      <c r="J76" s="102"/>
      <c r="K76" s="102"/>
      <c r="L76" s="102"/>
    </row>
    <row r="77" spans="1:16" s="58" customFormat="1" ht="18.600000000000001" customHeight="1" x14ac:dyDescent="0.25">
      <c r="A77" s="102"/>
      <c r="B77" s="102"/>
      <c r="C77" s="102"/>
      <c r="D77" s="102"/>
      <c r="E77" s="102"/>
      <c r="F77" s="102"/>
      <c r="G77" s="102"/>
      <c r="H77" s="102"/>
      <c r="I77" s="102"/>
      <c r="J77" s="102"/>
      <c r="K77" s="102"/>
      <c r="L77" s="102"/>
    </row>
    <row r="78" spans="1:16" s="58" customFormat="1" ht="53.4" customHeight="1" x14ac:dyDescent="0.25">
      <c r="A78" s="102"/>
      <c r="B78" s="102"/>
      <c r="C78" s="102"/>
      <c r="D78" s="102"/>
      <c r="E78" s="102"/>
      <c r="F78" s="102"/>
      <c r="G78" s="102"/>
      <c r="H78" s="102"/>
      <c r="I78" s="102"/>
      <c r="J78" s="102"/>
      <c r="K78" s="102"/>
      <c r="L78" s="102"/>
    </row>
    <row r="79" spans="1:16" customFormat="1" ht="28.2" customHeight="1" x14ac:dyDescent="0.3">
      <c r="A79" s="60" t="s">
        <v>78</v>
      </c>
      <c r="B79" s="60"/>
      <c r="C79" s="60"/>
      <c r="D79" s="60"/>
      <c r="E79" s="60"/>
      <c r="F79" s="60"/>
      <c r="G79" s="60"/>
      <c r="H79" s="60"/>
      <c r="I79" s="60"/>
      <c r="J79" s="60"/>
    </row>
    <row r="80" spans="1:16" customFormat="1" ht="22.8" customHeight="1" x14ac:dyDescent="0.3">
      <c r="A80" s="2" t="s">
        <v>1</v>
      </c>
      <c r="B80" s="2"/>
      <c r="C80" s="2"/>
      <c r="D80" s="2"/>
      <c r="E80" s="2"/>
      <c r="F80" s="2"/>
      <c r="G80" s="2"/>
      <c r="H80" s="2"/>
      <c r="I80" s="2"/>
      <c r="J80" s="2"/>
      <c r="L80" s="61"/>
      <c r="N80" s="5"/>
      <c r="P80" s="5"/>
    </row>
    <row r="81" spans="1:16" customFormat="1" ht="26.4" customHeight="1" x14ac:dyDescent="0.3">
      <c r="A81" s="62" t="s">
        <v>4</v>
      </c>
      <c r="B81" s="63"/>
      <c r="C81" s="63"/>
      <c r="D81" s="63"/>
      <c r="E81" s="64"/>
      <c r="F81" s="9" t="s">
        <v>5</v>
      </c>
      <c r="G81" s="10"/>
      <c r="H81" s="11">
        <v>1E-3</v>
      </c>
      <c r="I81" s="65" t="s">
        <v>6</v>
      </c>
      <c r="J81" s="66"/>
      <c r="L81" s="61"/>
      <c r="N81" s="5"/>
      <c r="P81" s="5"/>
    </row>
    <row r="82" spans="1:16" customFormat="1" ht="0.6" hidden="1" customHeight="1" x14ac:dyDescent="0.3">
      <c r="A82" s="62" t="s">
        <v>8</v>
      </c>
      <c r="B82" s="63"/>
      <c r="C82" s="63"/>
      <c r="D82" s="64"/>
      <c r="E82" s="67"/>
      <c r="F82" s="9" t="s">
        <v>79</v>
      </c>
      <c r="G82" s="10"/>
      <c r="H82" s="11" t="e">
        <f>'[1]TABLE DES TAUX 2025'!#REF!</f>
        <v>#REF!</v>
      </c>
      <c r="I82" s="68"/>
      <c r="J82" s="68"/>
      <c r="L82" s="61"/>
      <c r="N82" s="5"/>
      <c r="P82" s="5"/>
    </row>
    <row r="83" spans="1:16" customFormat="1" ht="22.8" hidden="1" customHeight="1" x14ac:dyDescent="0.3">
      <c r="A83" s="62" t="s">
        <v>12</v>
      </c>
      <c r="B83" s="63"/>
      <c r="C83" s="63"/>
      <c r="D83" s="64"/>
      <c r="E83" s="69"/>
      <c r="F83" s="9" t="s">
        <v>79</v>
      </c>
      <c r="G83" s="10"/>
      <c r="H83" s="11"/>
      <c r="I83" s="68"/>
      <c r="J83" s="68"/>
      <c r="L83" s="61"/>
      <c r="N83" s="5"/>
      <c r="P83" s="5"/>
    </row>
    <row r="84" spans="1:16" customFormat="1" ht="25.8" customHeight="1" x14ac:dyDescent="0.3">
      <c r="A84" s="62" t="s">
        <v>16</v>
      </c>
      <c r="B84" s="63"/>
      <c r="C84" s="63"/>
      <c r="D84" s="63"/>
      <c r="E84" s="64"/>
      <c r="F84" s="9" t="s">
        <v>80</v>
      </c>
      <c r="G84" s="10"/>
      <c r="H84" s="11">
        <v>3.0000000000000001E-3</v>
      </c>
      <c r="I84" s="65" t="s">
        <v>17</v>
      </c>
      <c r="J84" s="66"/>
      <c r="L84" s="61"/>
      <c r="N84" s="5"/>
      <c r="P84" s="5"/>
    </row>
    <row r="85" spans="1:16" s="16" customFormat="1" ht="0.6" customHeight="1" x14ac:dyDescent="0.3">
      <c r="A85" s="62" t="s">
        <v>18</v>
      </c>
      <c r="B85" s="63"/>
      <c r="C85" s="63"/>
      <c r="D85" s="64"/>
      <c r="E85" s="69"/>
      <c r="F85" s="9" t="s">
        <v>81</v>
      </c>
      <c r="G85" s="10"/>
      <c r="H85" s="11">
        <v>0.08</v>
      </c>
      <c r="I85" s="68"/>
      <c r="J85" s="68"/>
    </row>
    <row r="86" spans="1:16" customFormat="1" ht="30" customHeight="1" x14ac:dyDescent="0.3">
      <c r="A86" s="62" t="s">
        <v>20</v>
      </c>
      <c r="B86" s="63"/>
      <c r="C86" s="63"/>
      <c r="D86" s="63"/>
      <c r="E86" s="64"/>
      <c r="F86" s="9" t="s">
        <v>80</v>
      </c>
      <c r="G86" s="10"/>
      <c r="H86" s="17">
        <f>0.016%</f>
        <v>1.6000000000000001E-4</v>
      </c>
      <c r="I86" s="65" t="s">
        <v>82</v>
      </c>
      <c r="J86" s="66"/>
    </row>
    <row r="87" spans="1:16" customFormat="1" ht="27" customHeight="1" x14ac:dyDescent="0.3">
      <c r="A87" s="62" t="s">
        <v>24</v>
      </c>
      <c r="B87" s="63"/>
      <c r="C87" s="63"/>
      <c r="D87" s="63"/>
      <c r="E87" s="64"/>
      <c r="F87" s="9" t="s">
        <v>83</v>
      </c>
      <c r="G87" s="10"/>
      <c r="H87" s="11">
        <v>5.4999999999999997E-3</v>
      </c>
      <c r="I87" s="65" t="s">
        <v>84</v>
      </c>
      <c r="J87" s="66"/>
    </row>
    <row r="88" spans="1:16" customFormat="1" ht="27" customHeight="1" x14ac:dyDescent="0.3">
      <c r="A88" s="62" t="s">
        <v>27</v>
      </c>
      <c r="B88" s="63"/>
      <c r="C88" s="63"/>
      <c r="D88" s="63"/>
      <c r="E88" s="64"/>
      <c r="F88" s="9" t="s">
        <v>85</v>
      </c>
      <c r="G88" s="10"/>
      <c r="H88" s="11">
        <v>3.5000000000000001E-3</v>
      </c>
      <c r="I88" s="65" t="s">
        <v>84</v>
      </c>
      <c r="J88" s="66"/>
    </row>
    <row r="89" spans="1:16" customFormat="1" ht="40.200000000000003" customHeight="1" x14ac:dyDescent="0.3">
      <c r="A89" s="62" t="s">
        <v>31</v>
      </c>
      <c r="B89" s="63"/>
      <c r="C89" s="63"/>
      <c r="D89" s="63"/>
      <c r="E89" s="64"/>
      <c r="F89" s="70" t="s">
        <v>86</v>
      </c>
      <c r="G89" s="71"/>
      <c r="H89" s="11">
        <v>6.7999999999999996E-3</v>
      </c>
      <c r="I89" s="65" t="s">
        <v>87</v>
      </c>
      <c r="J89" s="66"/>
    </row>
    <row r="90" spans="1:16" s="16" customFormat="1" ht="16.8" hidden="1" customHeight="1" x14ac:dyDescent="0.3">
      <c r="A90" s="6" t="s">
        <v>36</v>
      </c>
      <c r="B90" s="7"/>
      <c r="C90" s="7"/>
      <c r="D90" s="8"/>
      <c r="E90" s="69"/>
      <c r="F90" s="9" t="s">
        <v>88</v>
      </c>
      <c r="G90" s="10"/>
      <c r="H90" s="11">
        <v>4.4999999999999997E-3</v>
      </c>
      <c r="I90" s="103"/>
      <c r="J90" s="72"/>
    </row>
    <row r="91" spans="1:16" customFormat="1" ht="31.8" customHeight="1" x14ac:dyDescent="0.3">
      <c r="A91" s="73" t="s">
        <v>40</v>
      </c>
      <c r="B91" s="73"/>
      <c r="C91" s="73"/>
      <c r="D91" s="73"/>
      <c r="E91" s="74"/>
      <c r="F91" s="74"/>
      <c r="G91" s="74"/>
      <c r="H91" s="74"/>
      <c r="I91" s="104" t="s">
        <v>89</v>
      </c>
      <c r="J91" s="104"/>
      <c r="K91" s="61"/>
      <c r="L91" s="61"/>
    </row>
    <row r="92" spans="1:16" customFormat="1" ht="31.8" customHeight="1" x14ac:dyDescent="0.3">
      <c r="A92" s="22" t="s">
        <v>90</v>
      </c>
      <c r="B92" s="22"/>
      <c r="C92" s="22"/>
      <c r="D92" s="22"/>
      <c r="E92" s="22"/>
      <c r="F92" s="22"/>
      <c r="G92" s="22"/>
      <c r="H92" s="22"/>
      <c r="I92" s="22"/>
      <c r="J92" s="22"/>
      <c r="K92" s="61"/>
      <c r="L92" s="61"/>
    </row>
    <row r="93" spans="1:16" customFormat="1" ht="45" customHeight="1" x14ac:dyDescent="0.3">
      <c r="A93" s="75" t="s">
        <v>91</v>
      </c>
      <c r="B93" s="75"/>
      <c r="C93" s="75"/>
      <c r="D93" s="75"/>
      <c r="E93" s="75" t="s">
        <v>92</v>
      </c>
      <c r="F93" s="75"/>
      <c r="G93" s="75"/>
      <c r="H93" s="76" t="s">
        <v>93</v>
      </c>
      <c r="I93" s="77" t="s">
        <v>94</v>
      </c>
      <c r="J93" s="77"/>
    </row>
    <row r="94" spans="1:16" customFormat="1" ht="34.799999999999997" customHeight="1" x14ac:dyDescent="0.3">
      <c r="A94" s="78" t="s">
        <v>49</v>
      </c>
      <c r="B94" s="78"/>
      <c r="C94" s="78"/>
      <c r="D94" s="78"/>
      <c r="E94" s="79" t="s">
        <v>95</v>
      </c>
      <c r="F94" s="80"/>
      <c r="G94" s="81"/>
      <c r="H94" s="76">
        <v>1.2999999999999999E-3</v>
      </c>
      <c r="I94" s="82" t="s">
        <v>46</v>
      </c>
      <c r="J94" s="83"/>
    </row>
    <row r="95" spans="1:16" customFormat="1" ht="37.799999999999997" customHeight="1" x14ac:dyDescent="0.3">
      <c r="A95" s="78" t="s">
        <v>50</v>
      </c>
      <c r="B95" s="78"/>
      <c r="C95" s="78"/>
      <c r="D95" s="78"/>
      <c r="E95" s="79" t="s">
        <v>28</v>
      </c>
      <c r="F95" s="80"/>
      <c r="G95" s="81"/>
      <c r="H95" s="76" t="s">
        <v>13</v>
      </c>
      <c r="I95" s="82" t="s">
        <v>46</v>
      </c>
      <c r="J95" s="83"/>
    </row>
    <row r="96" spans="1:16" customFormat="1" ht="37.799999999999997" customHeight="1" x14ac:dyDescent="0.3">
      <c r="A96" s="78" t="s">
        <v>96</v>
      </c>
      <c r="B96" s="78"/>
      <c r="C96" s="78"/>
      <c r="D96" s="78"/>
      <c r="E96" s="79" t="s">
        <v>28</v>
      </c>
      <c r="F96" s="80"/>
      <c r="G96" s="81"/>
      <c r="H96" s="84" t="s">
        <v>13</v>
      </c>
      <c r="I96" s="82" t="s">
        <v>47</v>
      </c>
      <c r="J96" s="83"/>
    </row>
    <row r="97" spans="1:10" customFormat="1" ht="37.799999999999997" customHeight="1" x14ac:dyDescent="0.3">
      <c r="A97" s="78" t="s">
        <v>52</v>
      </c>
      <c r="B97" s="78"/>
      <c r="C97" s="78"/>
      <c r="D97" s="78"/>
      <c r="E97" s="79" t="s">
        <v>97</v>
      </c>
      <c r="F97" s="80"/>
      <c r="G97" s="81"/>
      <c r="H97" s="76">
        <v>1.1000000000000001E-3</v>
      </c>
      <c r="I97" s="82" t="s">
        <v>45</v>
      </c>
      <c r="J97" s="83"/>
    </row>
    <row r="98" spans="1:10" customFormat="1" ht="37.799999999999997" customHeight="1" x14ac:dyDescent="0.3">
      <c r="A98" s="85" t="s">
        <v>98</v>
      </c>
      <c r="B98" s="86"/>
      <c r="C98" s="86"/>
      <c r="D98" s="87"/>
      <c r="E98" s="79" t="s">
        <v>21</v>
      </c>
      <c r="F98" s="80"/>
      <c r="G98" s="81"/>
      <c r="H98" s="76">
        <v>1.5E-3</v>
      </c>
      <c r="I98" s="82" t="s">
        <v>30</v>
      </c>
      <c r="J98" s="83"/>
    </row>
    <row r="99" spans="1:10" customFormat="1" ht="37.799999999999997" customHeight="1" x14ac:dyDescent="0.3">
      <c r="A99" s="78" t="s">
        <v>99</v>
      </c>
      <c r="B99" s="78"/>
      <c r="C99" s="78"/>
      <c r="D99" s="78"/>
      <c r="E99" s="79" t="s">
        <v>32</v>
      </c>
      <c r="F99" s="80"/>
      <c r="G99" s="81"/>
      <c r="H99" s="76">
        <v>3.0000000000000001E-3</v>
      </c>
      <c r="I99" s="82" t="s">
        <v>30</v>
      </c>
      <c r="J99" s="83"/>
    </row>
    <row r="100" spans="1:10" customFormat="1" x14ac:dyDescent="0.3"/>
    <row r="101" spans="1:10" customFormat="1" x14ac:dyDescent="0.3"/>
    <row r="102" spans="1:10" customFormat="1" x14ac:dyDescent="0.3"/>
    <row r="103" spans="1:10" customFormat="1" x14ac:dyDescent="0.3"/>
    <row r="104" spans="1:10" customFormat="1" x14ac:dyDescent="0.3"/>
    <row r="105" spans="1:10" customFormat="1" x14ac:dyDescent="0.3"/>
    <row r="106" spans="1:10" customFormat="1" x14ac:dyDescent="0.3"/>
    <row r="107" spans="1:10" customFormat="1" x14ac:dyDescent="0.3"/>
    <row r="108" spans="1:10" customFormat="1" x14ac:dyDescent="0.3"/>
    <row r="109" spans="1:10" customFormat="1" x14ac:dyDescent="0.3"/>
    <row r="110" spans="1:10" customFormat="1" x14ac:dyDescent="0.3"/>
    <row r="111" spans="1:10" customFormat="1" x14ac:dyDescent="0.3"/>
    <row r="112" spans="1:10" s="58" customFormat="1" ht="25.8" customHeight="1" x14ac:dyDescent="0.25">
      <c r="A112" s="56" t="s">
        <v>70</v>
      </c>
      <c r="B112" s="56"/>
      <c r="C112" s="88" t="s">
        <v>21</v>
      </c>
      <c r="D112" s="88"/>
      <c r="E112" s="56" t="s">
        <v>71</v>
      </c>
      <c r="F112" s="19" t="s">
        <v>72</v>
      </c>
      <c r="G112" s="19" t="s">
        <v>73</v>
      </c>
    </row>
    <row r="113" spans="1:12" s="58" customFormat="1" ht="25.8" customHeight="1" x14ac:dyDescent="0.25">
      <c r="A113" s="56"/>
      <c r="B113" s="56"/>
      <c r="C113" s="88" t="s">
        <v>74</v>
      </c>
      <c r="D113" s="88"/>
      <c r="E113" s="56"/>
      <c r="F113" s="19"/>
      <c r="G113" s="19"/>
    </row>
    <row r="114" spans="1:12" s="58" customFormat="1" ht="25.8" customHeight="1" x14ac:dyDescent="0.25">
      <c r="A114" s="56"/>
      <c r="B114" s="56"/>
      <c r="C114" s="88" t="s">
        <v>75</v>
      </c>
      <c r="D114" s="88"/>
      <c r="E114" s="56"/>
      <c r="F114" s="19"/>
      <c r="G114" s="19"/>
    </row>
    <row r="115" spans="1:12" s="58" customFormat="1" ht="25.8" customHeight="1" x14ac:dyDescent="0.25">
      <c r="A115" s="56"/>
      <c r="B115" s="56"/>
      <c r="C115" s="88" t="s">
        <v>76</v>
      </c>
      <c r="D115" s="88"/>
      <c r="E115" s="56"/>
      <c r="F115" s="19"/>
      <c r="G115" s="19"/>
    </row>
    <row r="116" spans="1:12" s="58" customFormat="1" ht="38.4" customHeight="1" x14ac:dyDescent="0.25">
      <c r="A116" s="59" t="s">
        <v>77</v>
      </c>
      <c r="B116" s="59"/>
      <c r="C116" s="59"/>
      <c r="D116" s="59"/>
      <c r="E116" s="59"/>
      <c r="F116" s="59"/>
      <c r="G116" s="59"/>
      <c r="H116" s="59"/>
      <c r="I116" s="59"/>
      <c r="J116" s="59"/>
      <c r="K116" s="59"/>
      <c r="L116" s="59"/>
    </row>
    <row r="117" spans="1:12" customFormat="1" x14ac:dyDescent="0.3"/>
    <row r="118" spans="1:12" customFormat="1" x14ac:dyDescent="0.3">
      <c r="A118" s="89" t="s">
        <v>100</v>
      </c>
      <c r="B118" s="89"/>
      <c r="C118" s="89"/>
      <c r="D118" s="89"/>
      <c r="E118" s="89"/>
      <c r="F118" s="89"/>
    </row>
    <row r="119" spans="1:12" customFormat="1" x14ac:dyDescent="0.3">
      <c r="A119" s="90"/>
      <c r="B119" s="90"/>
      <c r="C119" s="90"/>
      <c r="D119" s="90"/>
      <c r="E119" s="90"/>
      <c r="F119" s="90"/>
    </row>
    <row r="120" spans="1:12" customFormat="1" x14ac:dyDescent="0.3">
      <c r="C120" s="58" t="s">
        <v>101</v>
      </c>
    </row>
    <row r="121" spans="1:12" customFormat="1" x14ac:dyDescent="0.3">
      <c r="A121" s="90"/>
      <c r="B121" s="90"/>
      <c r="C121" s="90"/>
      <c r="D121" s="90"/>
      <c r="E121" s="90"/>
      <c r="F121" s="90"/>
    </row>
    <row r="122" spans="1:12" customFormat="1" x14ac:dyDescent="0.3">
      <c r="A122" s="90"/>
      <c r="B122" s="90"/>
      <c r="C122" s="90"/>
      <c r="D122" s="90"/>
      <c r="E122" s="90"/>
      <c r="F122" s="90"/>
    </row>
    <row r="123" spans="1:12" customFormat="1" x14ac:dyDescent="0.3">
      <c r="A123" s="90"/>
      <c r="B123" s="90"/>
      <c r="C123" s="90"/>
      <c r="D123" s="90"/>
      <c r="E123" s="90"/>
      <c r="F123" s="90"/>
    </row>
    <row r="124" spans="1:12" customFormat="1" x14ac:dyDescent="0.3">
      <c r="A124" s="90"/>
      <c r="B124" s="90"/>
      <c r="C124" s="90"/>
      <c r="D124" s="90"/>
      <c r="E124" s="90"/>
      <c r="F124" s="90"/>
    </row>
    <row r="125" spans="1:12" customFormat="1" x14ac:dyDescent="0.3">
      <c r="A125" s="90"/>
      <c r="B125" s="90"/>
      <c r="C125" s="90"/>
      <c r="D125" s="90"/>
      <c r="E125" s="90"/>
      <c r="F125" s="90"/>
    </row>
    <row r="126" spans="1:12" customFormat="1" x14ac:dyDescent="0.3">
      <c r="A126" s="90"/>
      <c r="B126" s="90"/>
      <c r="C126" s="90"/>
      <c r="D126" s="90"/>
      <c r="E126" s="90"/>
      <c r="F126" s="90"/>
    </row>
    <row r="127" spans="1:12" customFormat="1" x14ac:dyDescent="0.3">
      <c r="A127" s="90"/>
      <c r="B127" s="90"/>
      <c r="C127" s="90"/>
      <c r="D127" s="90"/>
      <c r="E127" s="90"/>
      <c r="F127" s="90"/>
    </row>
    <row r="128" spans="1:12" customFormat="1" x14ac:dyDescent="0.3">
      <c r="A128" s="90"/>
      <c r="B128" s="90"/>
      <c r="C128" s="90"/>
      <c r="D128" s="90"/>
      <c r="E128" s="90"/>
      <c r="F128" s="90"/>
    </row>
    <row r="129" spans="1:6" customFormat="1" x14ac:dyDescent="0.3">
      <c r="A129" s="90"/>
      <c r="B129" s="90"/>
      <c r="C129" s="90"/>
      <c r="D129" s="90"/>
      <c r="E129" s="90"/>
      <c r="F129" s="90"/>
    </row>
    <row r="130" spans="1:6" customFormat="1" x14ac:dyDescent="0.3">
      <c r="A130" s="90"/>
      <c r="B130" s="90"/>
      <c r="C130" s="90"/>
      <c r="D130" s="90"/>
      <c r="E130" s="90"/>
      <c r="F130" s="90"/>
    </row>
    <row r="131" spans="1:6" customFormat="1" x14ac:dyDescent="0.3">
      <c r="A131" s="90"/>
      <c r="B131" s="90"/>
      <c r="C131" s="90"/>
      <c r="D131" s="90"/>
      <c r="E131" s="90"/>
      <c r="F131" s="90"/>
    </row>
    <row r="132" spans="1:6" customFormat="1" x14ac:dyDescent="0.3">
      <c r="A132" s="90"/>
      <c r="B132" s="90"/>
      <c r="C132" s="90"/>
      <c r="D132" s="90"/>
      <c r="E132" s="90"/>
      <c r="F132" s="90"/>
    </row>
    <row r="133" spans="1:6" customFormat="1" x14ac:dyDescent="0.3">
      <c r="A133" s="91"/>
    </row>
    <row r="145" customFormat="1" x14ac:dyDescent="0.3"/>
    <row r="146" customFormat="1" x14ac:dyDescent="0.3"/>
    <row r="147" customFormat="1" x14ac:dyDescent="0.3"/>
    <row r="177" customFormat="1" x14ac:dyDescent="0.3"/>
    <row r="178" customFormat="1" x14ac:dyDescent="0.3"/>
    <row r="193" customFormat="1" x14ac:dyDescent="0.3"/>
    <row r="194" customFormat="1" x14ac:dyDescent="0.3"/>
    <row r="195" customFormat="1" x14ac:dyDescent="0.3"/>
    <row r="201" customFormat="1" x14ac:dyDescent="0.3"/>
    <row r="202" customFormat="1" x14ac:dyDescent="0.3"/>
    <row r="203" customFormat="1" x14ac:dyDescent="0.3"/>
    <row r="204" customFormat="1" x14ac:dyDescent="0.3"/>
    <row r="205" customFormat="1" x14ac:dyDescent="0.3"/>
    <row r="206" customFormat="1" x14ac:dyDescent="0.3"/>
    <row r="207" customFormat="1" x14ac:dyDescent="0.3"/>
    <row r="208" customFormat="1" x14ac:dyDescent="0.3"/>
    <row r="209" spans="1:4" customFormat="1" x14ac:dyDescent="0.3"/>
    <row r="210" spans="1:4" customFormat="1" x14ac:dyDescent="0.3"/>
    <row r="211" spans="1:4" customFormat="1" x14ac:dyDescent="0.3"/>
    <row r="212" spans="1:4" customFormat="1" x14ac:dyDescent="0.3"/>
    <row r="213" spans="1:4" customFormat="1" x14ac:dyDescent="0.3"/>
    <row r="214" spans="1:4" customFormat="1" x14ac:dyDescent="0.3"/>
    <row r="215" spans="1:4" customFormat="1" x14ac:dyDescent="0.3"/>
    <row r="216" spans="1:4" customFormat="1" x14ac:dyDescent="0.3"/>
    <row r="217" spans="1:4" customFormat="1" x14ac:dyDescent="0.3"/>
    <row r="218" spans="1:4" customFormat="1" ht="26.4" customHeight="1" x14ac:dyDescent="0.3">
      <c r="A218" s="92" t="s">
        <v>102</v>
      </c>
      <c r="B218" s="92"/>
      <c r="C218" s="92"/>
      <c r="D218" s="92"/>
    </row>
    <row r="219" spans="1:4" customFormat="1" x14ac:dyDescent="0.3"/>
    <row r="220" spans="1:4" customFormat="1" ht="15" thickBot="1" x14ac:dyDescent="0.35"/>
    <row r="221" spans="1:4" customFormat="1" x14ac:dyDescent="0.3">
      <c r="A221" s="93"/>
      <c r="B221" s="94" t="s">
        <v>103</v>
      </c>
      <c r="C221" s="94" t="s">
        <v>104</v>
      </c>
      <c r="D221" s="94" t="s">
        <v>105</v>
      </c>
    </row>
    <row r="222" spans="1:4" customFormat="1" ht="15" thickBot="1" x14ac:dyDescent="0.35">
      <c r="A222" s="95"/>
      <c r="B222" s="96"/>
      <c r="C222" s="96"/>
      <c r="D222" s="96"/>
    </row>
    <row r="223" spans="1:4" customFormat="1" ht="85.8" customHeight="1" x14ac:dyDescent="0.3">
      <c r="A223" s="94" t="s">
        <v>106</v>
      </c>
      <c r="B223" s="97">
        <v>1.12E-2</v>
      </c>
      <c r="C223" s="97">
        <v>1.2500000000000001E-2</v>
      </c>
      <c r="D223" s="94" t="s">
        <v>107</v>
      </c>
    </row>
    <row r="224" spans="1:4" customFormat="1" ht="15" thickBot="1" x14ac:dyDescent="0.35">
      <c r="A224" s="96"/>
      <c r="B224" s="98"/>
      <c r="C224" s="98"/>
      <c r="D224" s="96"/>
    </row>
    <row r="225" spans="1:4" customFormat="1" x14ac:dyDescent="0.3">
      <c r="A225" s="94" t="s">
        <v>108</v>
      </c>
      <c r="B225" s="94" t="s">
        <v>109</v>
      </c>
      <c r="C225" s="94" t="s">
        <v>109</v>
      </c>
      <c r="D225" s="94" t="s">
        <v>109</v>
      </c>
    </row>
    <row r="226" spans="1:4" customFormat="1" x14ac:dyDescent="0.3">
      <c r="A226" s="99"/>
      <c r="B226" s="99"/>
      <c r="C226" s="99"/>
      <c r="D226" s="99"/>
    </row>
    <row r="227" spans="1:4" customFormat="1" ht="15" thickBot="1" x14ac:dyDescent="0.35">
      <c r="A227" s="96"/>
      <c r="B227" s="96"/>
      <c r="C227" s="96"/>
      <c r="D227" s="96"/>
    </row>
    <row r="228" spans="1:4" customFormat="1" x14ac:dyDescent="0.3">
      <c r="A228" s="94" t="s">
        <v>110</v>
      </c>
      <c r="B228" s="94" t="s">
        <v>109</v>
      </c>
      <c r="C228" s="94" t="s">
        <v>109</v>
      </c>
      <c r="D228" s="94" t="s">
        <v>109</v>
      </c>
    </row>
    <row r="229" spans="1:4" customFormat="1" x14ac:dyDescent="0.3">
      <c r="A229" s="99"/>
      <c r="B229" s="99"/>
      <c r="C229" s="99"/>
      <c r="D229" s="99"/>
    </row>
    <row r="230" spans="1:4" customFormat="1" ht="15" thickBot="1" x14ac:dyDescent="0.35">
      <c r="A230" s="96"/>
      <c r="B230" s="96"/>
      <c r="C230" s="96"/>
      <c r="D230" s="96"/>
    </row>
    <row r="231" spans="1:4" customFormat="1" x14ac:dyDescent="0.3"/>
    <row r="232" spans="1:4" customFormat="1" x14ac:dyDescent="0.3"/>
    <row r="233" spans="1:4" customFormat="1" x14ac:dyDescent="0.3"/>
    <row r="234" spans="1:4" customFormat="1" x14ac:dyDescent="0.3"/>
    <row r="235" spans="1:4" customFormat="1" x14ac:dyDescent="0.3"/>
    <row r="236" spans="1:4" customFormat="1" x14ac:dyDescent="0.3"/>
    <row r="237" spans="1:4" customFormat="1" x14ac:dyDescent="0.3"/>
    <row r="238" spans="1:4" customFormat="1" x14ac:dyDescent="0.3"/>
    <row r="239" spans="1:4" customFormat="1" x14ac:dyDescent="0.3"/>
    <row r="240" spans="1:4" customFormat="1" x14ac:dyDescent="0.3"/>
    <row r="241" customFormat="1" x14ac:dyDescent="0.3"/>
    <row r="242" customFormat="1" x14ac:dyDescent="0.3"/>
    <row r="243" customFormat="1" x14ac:dyDescent="0.3"/>
    <row r="244" customFormat="1" x14ac:dyDescent="0.3"/>
    <row r="245" customFormat="1" x14ac:dyDescent="0.3"/>
    <row r="246" customFormat="1" x14ac:dyDescent="0.3"/>
    <row r="247" customFormat="1" x14ac:dyDescent="0.3"/>
    <row r="248" customFormat="1" x14ac:dyDescent="0.3"/>
    <row r="249" customFormat="1" x14ac:dyDescent="0.3"/>
    <row r="250" customFormat="1" x14ac:dyDescent="0.3"/>
    <row r="251" customFormat="1" x14ac:dyDescent="0.3"/>
    <row r="252" customFormat="1" x14ac:dyDescent="0.3"/>
    <row r="253" customFormat="1" x14ac:dyDescent="0.3"/>
    <row r="254" customFormat="1" x14ac:dyDescent="0.3"/>
    <row r="255" customFormat="1" x14ac:dyDescent="0.3"/>
    <row r="256" customFormat="1" x14ac:dyDescent="0.3"/>
    <row r="257" customFormat="1" x14ac:dyDescent="0.3"/>
    <row r="258" customFormat="1" x14ac:dyDescent="0.3"/>
    <row r="259" customFormat="1" x14ac:dyDescent="0.3"/>
    <row r="260" customFormat="1" x14ac:dyDescent="0.3"/>
    <row r="261" customFormat="1" x14ac:dyDescent="0.3"/>
    <row r="262" customFormat="1" x14ac:dyDescent="0.3"/>
    <row r="263" customFormat="1" x14ac:dyDescent="0.3"/>
    <row r="264" customFormat="1" x14ac:dyDescent="0.3"/>
  </sheetData>
  <mergeCells count="154">
    <mergeCell ref="A228:A230"/>
    <mergeCell ref="B228:B230"/>
    <mergeCell ref="C228:C230"/>
    <mergeCell ref="D228:D230"/>
    <mergeCell ref="B17:K17"/>
    <mergeCell ref="A223:A224"/>
    <mergeCell ref="B223:B224"/>
    <mergeCell ref="C223:C224"/>
    <mergeCell ref="D223:D224"/>
    <mergeCell ref="A225:A227"/>
    <mergeCell ref="B225:B227"/>
    <mergeCell ref="C225:C227"/>
    <mergeCell ref="D225:D227"/>
    <mergeCell ref="C115:D115"/>
    <mergeCell ref="A116:L116"/>
    <mergeCell ref="A118:F118"/>
    <mergeCell ref="A218:D218"/>
    <mergeCell ref="A221:A222"/>
    <mergeCell ref="B221:B222"/>
    <mergeCell ref="C221:C222"/>
    <mergeCell ref="D221:D222"/>
    <mergeCell ref="A99:D99"/>
    <mergeCell ref="E99:G99"/>
    <mergeCell ref="I99:J99"/>
    <mergeCell ref="A112:B115"/>
    <mergeCell ref="C112:D112"/>
    <mergeCell ref="E112:E115"/>
    <mergeCell ref="F112:F115"/>
    <mergeCell ref="G112:G115"/>
    <mergeCell ref="C113:D113"/>
    <mergeCell ref="C114:D114"/>
    <mergeCell ref="A97:D97"/>
    <mergeCell ref="E97:G97"/>
    <mergeCell ref="I97:J97"/>
    <mergeCell ref="A98:D98"/>
    <mergeCell ref="E98:G98"/>
    <mergeCell ref="I98:J98"/>
    <mergeCell ref="A95:D95"/>
    <mergeCell ref="E95:G95"/>
    <mergeCell ref="I95:J95"/>
    <mergeCell ref="A96:D96"/>
    <mergeCell ref="E96:G96"/>
    <mergeCell ref="I96:J96"/>
    <mergeCell ref="A92:J92"/>
    <mergeCell ref="A93:D93"/>
    <mergeCell ref="E93:G93"/>
    <mergeCell ref="I93:J93"/>
    <mergeCell ref="A94:D94"/>
    <mergeCell ref="E94:G94"/>
    <mergeCell ref="I94:J94"/>
    <mergeCell ref="A89:E89"/>
    <mergeCell ref="F89:G89"/>
    <mergeCell ref="I89:J89"/>
    <mergeCell ref="A90:D90"/>
    <mergeCell ref="F90:G90"/>
    <mergeCell ref="A91:H91"/>
    <mergeCell ref="I91:J91"/>
    <mergeCell ref="A87:E87"/>
    <mergeCell ref="F87:G87"/>
    <mergeCell ref="I87:J87"/>
    <mergeCell ref="A88:E88"/>
    <mergeCell ref="F88:G88"/>
    <mergeCell ref="I88:J88"/>
    <mergeCell ref="I84:J84"/>
    <mergeCell ref="A85:D85"/>
    <mergeCell ref="F85:G85"/>
    <mergeCell ref="A86:E86"/>
    <mergeCell ref="F86:G86"/>
    <mergeCell ref="I86:J86"/>
    <mergeCell ref="A82:D82"/>
    <mergeCell ref="F82:G82"/>
    <mergeCell ref="A83:D83"/>
    <mergeCell ref="F83:G83"/>
    <mergeCell ref="A84:E84"/>
    <mergeCell ref="F84:G84"/>
    <mergeCell ref="A72:L72"/>
    <mergeCell ref="A79:J79"/>
    <mergeCell ref="A80:J80"/>
    <mergeCell ref="A81:E81"/>
    <mergeCell ref="F81:G81"/>
    <mergeCell ref="I81:J81"/>
    <mergeCell ref="H66:J66"/>
    <mergeCell ref="A68:B71"/>
    <mergeCell ref="C68:D68"/>
    <mergeCell ref="E68:E71"/>
    <mergeCell ref="F68:F71"/>
    <mergeCell ref="G68:G71"/>
    <mergeCell ref="C69:D69"/>
    <mergeCell ref="C70:D70"/>
    <mergeCell ref="C71:D71"/>
    <mergeCell ref="A59:B59"/>
    <mergeCell ref="A60:B60"/>
    <mergeCell ref="A61:B61"/>
    <mergeCell ref="A62:B62"/>
    <mergeCell ref="A64:B64"/>
    <mergeCell ref="A65:C65"/>
    <mergeCell ref="A54:B54"/>
    <mergeCell ref="A55:B55"/>
    <mergeCell ref="A56:B56"/>
    <mergeCell ref="H56:O56"/>
    <mergeCell ref="A57:B57"/>
    <mergeCell ref="A58:B58"/>
    <mergeCell ref="A42:J45"/>
    <mergeCell ref="J47:J51"/>
    <mergeCell ref="A49:C49"/>
    <mergeCell ref="D50:D53"/>
    <mergeCell ref="E50:E53"/>
    <mergeCell ref="F50:F53"/>
    <mergeCell ref="G50:G53"/>
    <mergeCell ref="A14:E14"/>
    <mergeCell ref="F14:G14"/>
    <mergeCell ref="I14:J14"/>
    <mergeCell ref="L14:M14"/>
    <mergeCell ref="A15:J15"/>
    <mergeCell ref="K15:M15"/>
    <mergeCell ref="A12:E12"/>
    <mergeCell ref="F12:G12"/>
    <mergeCell ref="I12:J12"/>
    <mergeCell ref="L12:M12"/>
    <mergeCell ref="A13:E13"/>
    <mergeCell ref="F13:G13"/>
    <mergeCell ref="I13:J13"/>
    <mergeCell ref="L13:M13"/>
    <mergeCell ref="A10:E10"/>
    <mergeCell ref="F10:G10"/>
    <mergeCell ref="I10:J10"/>
    <mergeCell ref="L10:M10"/>
    <mergeCell ref="A11:E11"/>
    <mergeCell ref="F11:G11"/>
    <mergeCell ref="I11:J11"/>
    <mergeCell ref="L11:M11"/>
    <mergeCell ref="A8:E8"/>
    <mergeCell ref="F8:G8"/>
    <mergeCell ref="I8:J8"/>
    <mergeCell ref="L8:M8"/>
    <mergeCell ref="A9:E9"/>
    <mergeCell ref="F9:G9"/>
    <mergeCell ref="I9:J9"/>
    <mergeCell ref="L9:M9"/>
    <mergeCell ref="A6:E6"/>
    <mergeCell ref="F6:G6"/>
    <mergeCell ref="I6:J6"/>
    <mergeCell ref="L6:M6"/>
    <mergeCell ref="A7:E7"/>
    <mergeCell ref="F7:G7"/>
    <mergeCell ref="I7:J7"/>
    <mergeCell ref="L7:M7"/>
    <mergeCell ref="A3:M3"/>
    <mergeCell ref="A4:J4"/>
    <mergeCell ref="L4:M4"/>
    <mergeCell ref="A5:E5"/>
    <mergeCell ref="F5:G5"/>
    <mergeCell ref="I5:J5"/>
    <mergeCell ref="L5:M5"/>
  </mergeCells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jacques LE CHEVANTON</dc:creator>
  <cp:lastModifiedBy>jacques LE CHEVANTON</cp:lastModifiedBy>
  <cp:lastPrinted>2025-10-24T05:45:31Z</cp:lastPrinted>
  <dcterms:created xsi:type="dcterms:W3CDTF">2025-10-24T05:36:56Z</dcterms:created>
  <dcterms:modified xsi:type="dcterms:W3CDTF">2025-10-24T05:46:46Z</dcterms:modified>
</cp:coreProperties>
</file>